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<sst xmlns="http://schemas.openxmlformats.org/spreadsheetml/2006/main" count="142" uniqueCount="75">
  <si>
    <t>附件5</t>
  </si>
  <si>
    <t>湖北师范大学教学学院非专任教师岗位编制核定表</t>
  </si>
  <si>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</si>
  <si>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单位名称</t>
    </r>
  </si>
  <si>
    <t>核定编制总数</t>
  </si>
  <si>
    <r>
      <rPr>
        <b/>
        <sz val="10"/>
        <color rgb="FF000000"/>
        <rFont val="宋体"/>
        <charset val="134"/>
      </rPr>
      <t>管理岗位</t>
    </r>
  </si>
  <si>
    <t>辅导员</t>
  </si>
  <si>
    <t>实验专技岗位</t>
  </si>
  <si>
    <r>
      <rPr>
        <b/>
        <sz val="10"/>
        <color rgb="FF000000"/>
        <rFont val="宋体"/>
        <charset val="134"/>
      </rPr>
      <t>工勤技能</t>
    </r>
    <r>
      <rPr>
        <sz val="10"/>
        <color rgb="FF000000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>岗位</t>
    </r>
  </si>
  <si>
    <r>
      <rPr>
        <b/>
        <sz val="10"/>
        <color rgb="FF000000"/>
        <rFont val="宋体"/>
        <charset val="134"/>
      </rPr>
      <t>备注</t>
    </r>
  </si>
  <si>
    <r>
      <rPr>
        <b/>
        <sz val="10"/>
        <color rgb="FF000000"/>
        <rFont val="宋体"/>
        <charset val="134"/>
      </rPr>
      <t>小计</t>
    </r>
  </si>
  <si>
    <r>
      <rPr>
        <b/>
        <sz val="7.5"/>
        <color rgb="FF000000"/>
        <rFont val="宋体"/>
        <charset val="134"/>
      </rPr>
      <t>书记</t>
    </r>
  </si>
  <si>
    <r>
      <rPr>
        <b/>
        <sz val="10"/>
        <color rgb="FF000000"/>
        <rFont val="宋体"/>
        <charset val="134"/>
      </rPr>
      <t>组织员</t>
    </r>
  </si>
  <si>
    <t>七级及以下</t>
  </si>
  <si>
    <r>
      <rPr>
        <sz val="10"/>
        <color rgb="FF000000"/>
        <rFont val="宋体"/>
        <charset val="134"/>
      </rPr>
      <t>副</t>
    </r>
    <r>
      <rPr>
        <b/>
        <sz val="10"/>
        <color rgb="FF000000"/>
        <rFont val="宋体"/>
        <charset val="134"/>
      </rPr>
      <t>书记</t>
    </r>
  </si>
  <si>
    <r>
      <rPr>
        <sz val="10"/>
        <color rgb="FF000000"/>
        <rFont val="宋体"/>
        <charset val="134"/>
      </rPr>
      <t>辅</t>
    </r>
    <r>
      <rPr>
        <b/>
        <sz val="10"/>
        <color rgb="FF000000"/>
        <rFont val="宋体"/>
        <charset val="134"/>
      </rPr>
      <t>导员</t>
    </r>
  </si>
  <si>
    <r>
      <rPr>
        <b/>
        <sz val="10"/>
        <color rgb="FF000000"/>
        <rFont val="宋体"/>
        <charset val="134"/>
      </rPr>
      <t>专职</t>
    </r>
  </si>
  <si>
    <r>
      <rPr>
        <b/>
        <sz val="10"/>
        <color rgb="FF000000"/>
        <rFont val="宋体"/>
        <charset val="134"/>
      </rPr>
      <t>兼职</t>
    </r>
  </si>
  <si>
    <t>6-01</t>
  </si>
  <si>
    <t>经济管理与法学院</t>
  </si>
  <si>
    <t>6-02</t>
  </si>
  <si>
    <t>马克思主义学院</t>
  </si>
  <si>
    <t>6-03</t>
  </si>
  <si>
    <t>教育科学学院</t>
  </si>
  <si>
    <t>6-04</t>
  </si>
  <si>
    <t>体育学院</t>
  </si>
  <si>
    <t>工勤岗1个（自动减员），另根据场馆器材管理实际需要安排劳务派遣工勤岗1个。</t>
  </si>
  <si>
    <t>6-05</t>
  </si>
  <si>
    <t>文学院</t>
  </si>
  <si>
    <t>6-06</t>
  </si>
  <si>
    <t>外国语学院</t>
  </si>
  <si>
    <t>6-07</t>
  </si>
  <si>
    <t>历史文化学院</t>
  </si>
  <si>
    <t>6-08</t>
  </si>
  <si>
    <t>数学与统计学院</t>
  </si>
  <si>
    <t>6-09</t>
  </si>
  <si>
    <t>物电与电子科学学院</t>
  </si>
  <si>
    <t>6-10</t>
  </si>
  <si>
    <t>化学化工学院</t>
  </si>
  <si>
    <t>6-11</t>
  </si>
  <si>
    <t>城市与环境学院</t>
  </si>
  <si>
    <t>6-12</t>
  </si>
  <si>
    <t>生命科学学院</t>
  </si>
  <si>
    <t>6-13</t>
  </si>
  <si>
    <t>电气工程与自动化学院</t>
  </si>
  <si>
    <t>6-14</t>
  </si>
  <si>
    <t>计算机与信息工程学院</t>
  </si>
  <si>
    <t>6-15</t>
  </si>
  <si>
    <t>音乐学院</t>
  </si>
  <si>
    <t>6-16</t>
  </si>
  <si>
    <t>美术学院</t>
  </si>
  <si>
    <t>6-17</t>
  </si>
  <si>
    <t>材料科学与工程学院（分析测试中心）</t>
  </si>
  <si>
    <t>湖北师范大学教学学院非专任教师岗位目前核编情况</t>
  </si>
  <si>
    <r>
      <rPr>
        <b/>
        <sz val="10"/>
        <color rgb="FF000000"/>
        <rFont val="宋体"/>
        <charset val="134"/>
      </rPr>
      <t>其他专技岗位</t>
    </r>
  </si>
  <si>
    <t>黄冈师院</t>
  </si>
  <si>
    <t>第二师范</t>
  </si>
  <si>
    <t>三峡大学</t>
  </si>
  <si>
    <t>湖北大学</t>
  </si>
  <si>
    <t>武汉纺织大学（2016没有改）</t>
  </si>
  <si>
    <t>湖北经济</t>
  </si>
  <si>
    <t>3人</t>
  </si>
  <si>
    <t>4-6人</t>
  </si>
  <si>
    <t>3-6人</t>
  </si>
  <si>
    <t>2政法+3商</t>
  </si>
  <si>
    <t>体育场馆管理中心实验技术岗1人，工勤2人</t>
  </si>
  <si>
    <t>6（场馆中心3个）</t>
  </si>
  <si>
    <t>实验技术岗新闻传播室</t>
  </si>
  <si>
    <t>实验技术岗岗语音室</t>
  </si>
  <si>
    <t>实验技术岗负责灯光、音响。</t>
  </si>
  <si>
    <t>实验技术岗负责画室</t>
  </si>
  <si>
    <t>6-18</t>
  </si>
  <si>
    <t>继续教育学院</t>
  </si>
  <si>
    <t>另根据工作实际情况临时聘用若干</t>
  </si>
  <si>
    <t>2023年聘用10个B岗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</si>
</sst>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仿宋"/>
      <charset val="134"/>
    </font>
    <font>
      <sz val="10"/>
      <color rgb="FF000000"/>
      <name val="宋体"/>
      <charset val="134"/>
    </font>
    <font>
      <sz val="10.5"/>
      <color rgb="FF000000"/>
      <name val="Arial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7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left" vertical="center" wrapText="1"/>
    </xf>
    <xf numFmtId="58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58" fontId="0" fillId="0" borderId="1" xfId="0" applyNumberFormat="1" applyFill="1" applyBorder="1" applyAlignment="1">
      <alignment horizontal="left" vertical="center" wrapText="1"/>
    </xf>
    <xf numFmtId="58" fontId="0" fillId="0" borderId="1" xfId="0" applyNumberFormat="1" applyFill="1" applyBorder="1" applyAlignment="1">
      <alignment horizontal="left" vertical="center" wrapText="1"/>
    </xf>
    <xf numFmtId="58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8" workbookViewId="0">
      <selection activeCell="D27" sqref="D27"/>
    </sheetView>
  </sheetViews>
  <sheetFormatPr defaultColWidth="9" defaultRowHeight="13.5"/>
  <cols>
    <col min="1" max="1" width="9" style="1"/>
    <col min="2" max="2" width="14.25" style="1" customWidth="1"/>
    <col min="3" max="13" width="6.125" style="1" customWidth="1"/>
    <col min="14" max="14" width="46.875" style="1" customWidth="1"/>
    <col min="15" max="16384" width="9" style="1"/>
  </cols>
  <sheetData>
    <row r="1" spans="1:1">
      <c r="A1" s="1" t="s">
        <v>0</v>
      </c>
    </row>
    <row r="2" ht="37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 t="s">
        <v>6</v>
      </c>
      <c r="I3" s="3"/>
      <c r="J3" s="3"/>
      <c r="K3" s="3"/>
      <c r="L3" s="3" t="s">
        <v>7</v>
      </c>
      <c r="M3" s="3" t="s">
        <v>8</v>
      </c>
      <c r="N3" s="3" t="s">
        <v>9</v>
      </c>
    </row>
    <row r="4" ht="15" customHeight="1" spans="1:14">
      <c r="A4" s="3"/>
      <c r="B4" s="3"/>
      <c r="C4" s="3"/>
      <c r="D4" s="3" t="s">
        <v>10</v>
      </c>
      <c r="E4" s="3" t="s">
        <v>11</v>
      </c>
      <c r="F4" s="3" t="s">
        <v>12</v>
      </c>
      <c r="G4" s="3" t="s">
        <v>13</v>
      </c>
      <c r="H4" s="3" t="s">
        <v>10</v>
      </c>
      <c r="I4" s="3" t="s">
        <v>14</v>
      </c>
      <c r="J4" s="6" t="s">
        <v>15</v>
      </c>
      <c r="K4" s="6"/>
      <c r="L4" s="3"/>
      <c r="M4" s="3"/>
      <c r="N4" s="3"/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 t="s">
        <v>16</v>
      </c>
      <c r="K5" s="3" t="s">
        <v>17</v>
      </c>
      <c r="L5" s="3"/>
      <c r="M5" s="3"/>
      <c r="N5" s="3"/>
    </row>
    <row r="6" ht="29" customHeight="1" spans="1:14">
      <c r="A6" s="15" t="s">
        <v>18</v>
      </c>
      <c r="B6" s="16" t="s">
        <v>19</v>
      </c>
      <c r="C6" s="17">
        <f>D6+H6+L6+M6</f>
        <v>13</v>
      </c>
      <c r="D6" s="17">
        <f>E6+F6+G6</f>
        <v>7</v>
      </c>
      <c r="E6" s="17">
        <v>1</v>
      </c>
      <c r="F6" s="17">
        <v>1</v>
      </c>
      <c r="G6" s="18">
        <v>5</v>
      </c>
      <c r="H6" s="17">
        <f>I6+J6+K6</f>
        <v>5</v>
      </c>
      <c r="I6" s="17">
        <v>1</v>
      </c>
      <c r="J6" s="17">
        <v>4</v>
      </c>
      <c r="K6" s="17"/>
      <c r="L6" s="17">
        <v>1</v>
      </c>
      <c r="M6" s="24"/>
      <c r="N6" s="25"/>
    </row>
    <row r="7" ht="29" customHeight="1" spans="1:14">
      <c r="A7" s="15" t="s">
        <v>20</v>
      </c>
      <c r="B7" s="19" t="s">
        <v>21</v>
      </c>
      <c r="C7" s="17">
        <f t="shared" ref="C7:C24" si="0">D7+H7+L7+M7</f>
        <v>10</v>
      </c>
      <c r="D7" s="17">
        <f t="shared" ref="D7:D24" si="1">E7+F7+G7</f>
        <v>6</v>
      </c>
      <c r="E7" s="17">
        <v>1</v>
      </c>
      <c r="F7" s="17">
        <v>1</v>
      </c>
      <c r="G7" s="20">
        <v>4</v>
      </c>
      <c r="H7" s="17">
        <f t="shared" ref="H7:H23" si="2">I7+J7+K7</f>
        <v>3</v>
      </c>
      <c r="I7" s="17">
        <v>1</v>
      </c>
      <c r="J7" s="23">
        <v>2</v>
      </c>
      <c r="K7" s="23"/>
      <c r="L7" s="23">
        <v>1</v>
      </c>
      <c r="M7" s="23"/>
      <c r="N7" s="26"/>
    </row>
    <row r="8" ht="29" customHeight="1" spans="1:14">
      <c r="A8" s="15" t="s">
        <v>22</v>
      </c>
      <c r="B8" s="19" t="s">
        <v>23</v>
      </c>
      <c r="C8" s="17">
        <f t="shared" si="0"/>
        <v>13</v>
      </c>
      <c r="D8" s="17">
        <f t="shared" si="1"/>
        <v>7</v>
      </c>
      <c r="E8" s="17">
        <v>1</v>
      </c>
      <c r="F8" s="17">
        <v>1</v>
      </c>
      <c r="G8" s="20">
        <v>5</v>
      </c>
      <c r="H8" s="17">
        <f t="shared" si="2"/>
        <v>6</v>
      </c>
      <c r="I8" s="17">
        <v>1</v>
      </c>
      <c r="J8" s="23">
        <v>5</v>
      </c>
      <c r="K8" s="23"/>
      <c r="L8" s="23">
        <v>0</v>
      </c>
      <c r="M8" s="23"/>
      <c r="N8" s="25"/>
    </row>
    <row r="9" ht="29" customHeight="1" spans="1:14">
      <c r="A9" s="15" t="s">
        <v>24</v>
      </c>
      <c r="B9" s="19" t="s">
        <v>25</v>
      </c>
      <c r="C9" s="17">
        <f t="shared" si="0"/>
        <v>12</v>
      </c>
      <c r="D9" s="17">
        <f t="shared" si="1"/>
        <v>6</v>
      </c>
      <c r="E9" s="17">
        <v>1</v>
      </c>
      <c r="F9" s="17">
        <v>1</v>
      </c>
      <c r="G9" s="20">
        <v>4</v>
      </c>
      <c r="H9" s="17">
        <f t="shared" si="2"/>
        <v>4</v>
      </c>
      <c r="I9" s="17">
        <v>1</v>
      </c>
      <c r="J9" s="23">
        <v>3</v>
      </c>
      <c r="K9" s="23"/>
      <c r="L9" s="23">
        <v>1</v>
      </c>
      <c r="M9" s="23">
        <v>1</v>
      </c>
      <c r="N9" s="27" t="s">
        <v>26</v>
      </c>
    </row>
    <row r="10" ht="29" customHeight="1" spans="1:14">
      <c r="A10" s="15" t="s">
        <v>27</v>
      </c>
      <c r="B10" s="19" t="s">
        <v>28</v>
      </c>
      <c r="C10" s="17">
        <f t="shared" si="0"/>
        <v>14</v>
      </c>
      <c r="D10" s="17">
        <f t="shared" si="1"/>
        <v>7</v>
      </c>
      <c r="E10" s="17">
        <v>1</v>
      </c>
      <c r="F10" s="17">
        <v>1</v>
      </c>
      <c r="G10" s="20">
        <v>5</v>
      </c>
      <c r="H10" s="17">
        <f t="shared" si="2"/>
        <v>6</v>
      </c>
      <c r="I10" s="17">
        <v>1</v>
      </c>
      <c r="J10" s="23">
        <v>5</v>
      </c>
      <c r="K10" s="23"/>
      <c r="L10" s="23">
        <v>1</v>
      </c>
      <c r="M10" s="23"/>
      <c r="N10" s="27"/>
    </row>
    <row r="11" ht="29" customHeight="1" spans="1:14">
      <c r="A11" s="15" t="s">
        <v>29</v>
      </c>
      <c r="B11" s="19" t="s">
        <v>30</v>
      </c>
      <c r="C11" s="17">
        <f t="shared" si="0"/>
        <v>17</v>
      </c>
      <c r="D11" s="17">
        <f t="shared" si="1"/>
        <v>7</v>
      </c>
      <c r="E11" s="17">
        <v>1</v>
      </c>
      <c r="F11" s="17">
        <v>1</v>
      </c>
      <c r="G11" s="21">
        <v>5</v>
      </c>
      <c r="H11" s="17">
        <f t="shared" si="2"/>
        <v>6</v>
      </c>
      <c r="I11" s="17">
        <v>1</v>
      </c>
      <c r="J11" s="23">
        <v>5</v>
      </c>
      <c r="K11" s="23"/>
      <c r="L11" s="23">
        <v>4</v>
      </c>
      <c r="M11" s="23"/>
      <c r="N11" s="27"/>
    </row>
    <row r="12" ht="29" customHeight="1" spans="1:14">
      <c r="A12" s="15" t="s">
        <v>31</v>
      </c>
      <c r="B12" s="19" t="s">
        <v>32</v>
      </c>
      <c r="C12" s="17">
        <f t="shared" si="0"/>
        <v>10</v>
      </c>
      <c r="D12" s="17">
        <f t="shared" si="1"/>
        <v>6</v>
      </c>
      <c r="E12" s="17">
        <v>1</v>
      </c>
      <c r="F12" s="17">
        <v>1</v>
      </c>
      <c r="G12" s="22">
        <v>4</v>
      </c>
      <c r="H12" s="17">
        <f t="shared" si="2"/>
        <v>4</v>
      </c>
      <c r="I12" s="17">
        <v>1</v>
      </c>
      <c r="J12" s="23">
        <v>3</v>
      </c>
      <c r="K12" s="23"/>
      <c r="L12" s="23">
        <v>0</v>
      </c>
      <c r="M12" s="23"/>
      <c r="N12" s="28"/>
    </row>
    <row r="13" ht="29" customHeight="1" spans="1:14">
      <c r="A13" s="15" t="s">
        <v>33</v>
      </c>
      <c r="B13" s="19" t="s">
        <v>34</v>
      </c>
      <c r="C13" s="17">
        <f t="shared" si="0"/>
        <v>12</v>
      </c>
      <c r="D13" s="17">
        <f t="shared" si="1"/>
        <v>6</v>
      </c>
      <c r="E13" s="17">
        <v>1</v>
      </c>
      <c r="F13" s="17">
        <v>1</v>
      </c>
      <c r="G13" s="22">
        <v>4</v>
      </c>
      <c r="H13" s="17">
        <f t="shared" si="2"/>
        <v>5</v>
      </c>
      <c r="I13" s="17">
        <v>1</v>
      </c>
      <c r="J13" s="23">
        <v>4</v>
      </c>
      <c r="K13" s="23"/>
      <c r="L13" s="23">
        <v>1</v>
      </c>
      <c r="M13" s="23"/>
      <c r="N13" s="28"/>
    </row>
    <row r="14" ht="29" customHeight="1" spans="1:14">
      <c r="A14" s="15" t="s">
        <v>35</v>
      </c>
      <c r="B14" s="19" t="s">
        <v>36</v>
      </c>
      <c r="C14" s="17">
        <f t="shared" si="0"/>
        <v>26</v>
      </c>
      <c r="D14" s="17">
        <f t="shared" si="1"/>
        <v>7</v>
      </c>
      <c r="E14" s="17">
        <v>1</v>
      </c>
      <c r="F14" s="17">
        <v>1</v>
      </c>
      <c r="G14" s="21">
        <v>5</v>
      </c>
      <c r="H14" s="17">
        <f t="shared" si="2"/>
        <v>5</v>
      </c>
      <c r="I14" s="17">
        <v>1</v>
      </c>
      <c r="J14" s="23">
        <v>4</v>
      </c>
      <c r="K14" s="23"/>
      <c r="L14" s="23">
        <v>14</v>
      </c>
      <c r="M14" s="23"/>
      <c r="N14" s="27"/>
    </row>
    <row r="15" ht="29" customHeight="1" spans="1:14">
      <c r="A15" s="15" t="s">
        <v>37</v>
      </c>
      <c r="B15" s="19" t="s">
        <v>38</v>
      </c>
      <c r="C15" s="17">
        <f t="shared" si="0"/>
        <v>22</v>
      </c>
      <c r="D15" s="17">
        <f t="shared" si="1"/>
        <v>7</v>
      </c>
      <c r="E15" s="17">
        <v>1</v>
      </c>
      <c r="F15" s="17">
        <v>1</v>
      </c>
      <c r="G15" s="21">
        <v>5</v>
      </c>
      <c r="H15" s="17">
        <f t="shared" si="2"/>
        <v>5</v>
      </c>
      <c r="I15" s="17">
        <v>1</v>
      </c>
      <c r="J15" s="23">
        <v>4</v>
      </c>
      <c r="K15" s="23"/>
      <c r="L15" s="23">
        <v>10</v>
      </c>
      <c r="M15" s="23"/>
      <c r="N15" s="27"/>
    </row>
    <row r="16" ht="29" customHeight="1" spans="1:14">
      <c r="A16" s="15" t="s">
        <v>39</v>
      </c>
      <c r="B16" s="19" t="s">
        <v>40</v>
      </c>
      <c r="C16" s="17">
        <f t="shared" si="0"/>
        <v>14</v>
      </c>
      <c r="D16" s="17">
        <f t="shared" si="1"/>
        <v>6</v>
      </c>
      <c r="E16" s="17">
        <v>1</v>
      </c>
      <c r="F16" s="17">
        <v>1</v>
      </c>
      <c r="G16" s="21">
        <v>4</v>
      </c>
      <c r="H16" s="17">
        <f t="shared" si="2"/>
        <v>4</v>
      </c>
      <c r="I16" s="17">
        <v>1</v>
      </c>
      <c r="J16" s="23">
        <v>3</v>
      </c>
      <c r="K16" s="23"/>
      <c r="L16" s="23">
        <v>4</v>
      </c>
      <c r="M16" s="23"/>
      <c r="N16" s="27"/>
    </row>
    <row r="17" ht="29" customHeight="1" spans="1:14">
      <c r="A17" s="15" t="s">
        <v>41</v>
      </c>
      <c r="B17" s="19" t="s">
        <v>42</v>
      </c>
      <c r="C17" s="17">
        <f t="shared" si="0"/>
        <v>17</v>
      </c>
      <c r="D17" s="17">
        <f t="shared" si="1"/>
        <v>6</v>
      </c>
      <c r="E17" s="17">
        <v>1</v>
      </c>
      <c r="F17" s="17">
        <v>1</v>
      </c>
      <c r="G17" s="22">
        <v>4</v>
      </c>
      <c r="H17" s="17">
        <f t="shared" si="2"/>
        <v>4</v>
      </c>
      <c r="I17" s="17">
        <v>1</v>
      </c>
      <c r="J17" s="23">
        <v>3</v>
      </c>
      <c r="K17" s="23"/>
      <c r="L17" s="23">
        <v>7</v>
      </c>
      <c r="M17" s="23"/>
      <c r="N17" s="27"/>
    </row>
    <row r="18" ht="29" customHeight="1" spans="1:14">
      <c r="A18" s="15" t="s">
        <v>43</v>
      </c>
      <c r="B18" s="19" t="s">
        <v>44</v>
      </c>
      <c r="C18" s="17">
        <f t="shared" si="0"/>
        <v>17</v>
      </c>
      <c r="D18" s="17">
        <f t="shared" si="1"/>
        <v>6</v>
      </c>
      <c r="E18" s="17">
        <v>1</v>
      </c>
      <c r="F18" s="17">
        <v>1</v>
      </c>
      <c r="G18" s="22">
        <v>4</v>
      </c>
      <c r="H18" s="17">
        <f t="shared" si="2"/>
        <v>4</v>
      </c>
      <c r="I18" s="17">
        <v>1</v>
      </c>
      <c r="J18" s="23">
        <v>3</v>
      </c>
      <c r="K18" s="23"/>
      <c r="L18" s="23">
        <v>7</v>
      </c>
      <c r="M18" s="23"/>
      <c r="N18" s="27"/>
    </row>
    <row r="19" ht="29" customHeight="1" spans="1:14">
      <c r="A19" s="15" t="s">
        <v>45</v>
      </c>
      <c r="B19" s="19" t="s">
        <v>46</v>
      </c>
      <c r="C19" s="17">
        <f t="shared" si="0"/>
        <v>25</v>
      </c>
      <c r="D19" s="17">
        <f t="shared" si="1"/>
        <v>7</v>
      </c>
      <c r="E19" s="17">
        <v>1</v>
      </c>
      <c r="F19" s="17">
        <v>1</v>
      </c>
      <c r="G19" s="22">
        <v>5</v>
      </c>
      <c r="H19" s="17">
        <f t="shared" si="2"/>
        <v>7</v>
      </c>
      <c r="I19" s="17">
        <v>1</v>
      </c>
      <c r="J19" s="23">
        <v>6</v>
      </c>
      <c r="K19" s="23"/>
      <c r="L19" s="23">
        <v>11</v>
      </c>
      <c r="M19" s="23"/>
      <c r="N19" s="27"/>
    </row>
    <row r="20" ht="29" customHeight="1" spans="1:14">
      <c r="A20" s="15" t="s">
        <v>47</v>
      </c>
      <c r="B20" s="19" t="s">
        <v>48</v>
      </c>
      <c r="C20" s="17">
        <f t="shared" si="0"/>
        <v>11</v>
      </c>
      <c r="D20" s="17">
        <f t="shared" si="1"/>
        <v>6</v>
      </c>
      <c r="E20" s="17">
        <v>1</v>
      </c>
      <c r="F20" s="17">
        <v>1</v>
      </c>
      <c r="G20" s="22">
        <v>4</v>
      </c>
      <c r="H20" s="17">
        <f t="shared" si="2"/>
        <v>4</v>
      </c>
      <c r="I20" s="17">
        <v>1</v>
      </c>
      <c r="J20" s="23">
        <v>3</v>
      </c>
      <c r="K20" s="23"/>
      <c r="L20" s="23">
        <v>1</v>
      </c>
      <c r="M20" s="23"/>
      <c r="N20" s="29"/>
    </row>
    <row r="21" ht="29" customHeight="1" spans="1:14">
      <c r="A21" s="15" t="s">
        <v>49</v>
      </c>
      <c r="B21" s="19" t="s">
        <v>50</v>
      </c>
      <c r="C21" s="17">
        <f t="shared" si="0"/>
        <v>14</v>
      </c>
      <c r="D21" s="17">
        <f t="shared" si="1"/>
        <v>7</v>
      </c>
      <c r="E21" s="17">
        <v>1</v>
      </c>
      <c r="F21" s="17">
        <v>1</v>
      </c>
      <c r="G21" s="21">
        <v>5</v>
      </c>
      <c r="H21" s="17">
        <f t="shared" si="2"/>
        <v>6</v>
      </c>
      <c r="I21" s="17">
        <v>1</v>
      </c>
      <c r="J21" s="23">
        <v>5</v>
      </c>
      <c r="K21" s="23"/>
      <c r="L21" s="23">
        <v>1</v>
      </c>
      <c r="M21" s="23"/>
      <c r="N21" s="28"/>
    </row>
    <row r="22" ht="29" customHeight="1" spans="1:14">
      <c r="A22" s="15" t="s">
        <v>51</v>
      </c>
      <c r="B22" s="19" t="s">
        <v>52</v>
      </c>
      <c r="C22" s="17">
        <f t="shared" si="0"/>
        <v>13</v>
      </c>
      <c r="D22" s="17">
        <f t="shared" si="1"/>
        <v>5</v>
      </c>
      <c r="E22" s="17">
        <v>1</v>
      </c>
      <c r="F22" s="17">
        <v>1</v>
      </c>
      <c r="G22" s="20">
        <v>3</v>
      </c>
      <c r="H22" s="17">
        <f t="shared" si="2"/>
        <v>2</v>
      </c>
      <c r="I22" s="17">
        <v>1</v>
      </c>
      <c r="J22" s="23">
        <v>1</v>
      </c>
      <c r="K22" s="23"/>
      <c r="L22" s="23">
        <v>6</v>
      </c>
      <c r="M22" s="23"/>
      <c r="N22" s="27"/>
    </row>
    <row r="23" ht="29" customHeight="1" spans="1:14">
      <c r="A23" s="23"/>
      <c r="B23" s="23"/>
      <c r="C23" s="17">
        <f>D23+H23+L23+M23</f>
        <v>260</v>
      </c>
      <c r="D23" s="17">
        <f t="shared" si="1"/>
        <v>109</v>
      </c>
      <c r="E23" s="23">
        <f>SUM(E6:E22)</f>
        <v>17</v>
      </c>
      <c r="F23" s="23">
        <f>SUM(F6:F22)</f>
        <v>17</v>
      </c>
      <c r="G23" s="20">
        <f t="shared" ref="G23:M23" si="3">SUM(G6:G22)</f>
        <v>75</v>
      </c>
      <c r="H23" s="23">
        <f t="shared" si="3"/>
        <v>80</v>
      </c>
      <c r="I23" s="23">
        <f t="shared" si="3"/>
        <v>17</v>
      </c>
      <c r="J23" s="23">
        <f t="shared" si="3"/>
        <v>63</v>
      </c>
      <c r="K23" s="23">
        <f t="shared" si="3"/>
        <v>0</v>
      </c>
      <c r="L23" s="23">
        <f t="shared" si="3"/>
        <v>70</v>
      </c>
      <c r="M23" s="23">
        <f t="shared" si="3"/>
        <v>1</v>
      </c>
      <c r="N23" s="23"/>
    </row>
  </sheetData>
  <mergeCells count="16">
    <mergeCell ref="A2:N2"/>
    <mergeCell ref="D3:G3"/>
    <mergeCell ref="H3:K3"/>
    <mergeCell ref="J4:K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L3:L5"/>
    <mergeCell ref="M3:M5"/>
    <mergeCell ref="N3:N5"/>
  </mergeCell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4"/>
  <sheetViews>
    <sheetView workbookViewId="0">
      <selection activeCell="S23" sqref="S23"/>
    </sheetView>
  </sheetViews>
  <sheetFormatPr defaultColWidth="9" defaultRowHeight="13.5"/>
  <cols>
    <col min="1" max="1" width="9" style="1"/>
    <col min="2" max="2" width="14.25" style="1" customWidth="1"/>
    <col min="3" max="13" width="6.125" style="1" hidden="1" customWidth="1"/>
    <col min="14" max="14" width="21.125" style="1" hidden="1" customWidth="1"/>
    <col min="15" max="15" width="6.25" style="1" customWidth="1"/>
    <col min="16" max="25" width="5.625" style="1" customWidth="1"/>
    <col min="26" max="26" width="10.25" style="1" customWidth="1"/>
    <col min="27" max="31" width="9" style="1" hidden="1" customWidth="1"/>
    <col min="32" max="32" width="0.375" style="1" customWidth="1"/>
    <col min="33" max="16384" width="9" style="1"/>
  </cols>
  <sheetData>
    <row r="1" s="1" customFormat="1" spans="1:1">
      <c r="A1" s="1" t="s">
        <v>0</v>
      </c>
    </row>
    <row r="2" s="1" customFormat="1" ht="37" customHeight="1" spans="1:26">
      <c r="A2" s="2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="1" customFormat="1" ht="24" customHeight="1" spans="1:32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 t="s">
        <v>6</v>
      </c>
      <c r="I3" s="3"/>
      <c r="J3" s="3"/>
      <c r="K3" s="3"/>
      <c r="L3" s="3" t="s">
        <v>7</v>
      </c>
      <c r="M3" s="3" t="s">
        <v>8</v>
      </c>
      <c r="N3" s="3" t="s">
        <v>9</v>
      </c>
      <c r="O3" s="3" t="s">
        <v>4</v>
      </c>
      <c r="P3" s="3" t="s">
        <v>5</v>
      </c>
      <c r="Q3" s="3"/>
      <c r="R3" s="3"/>
      <c r="S3" s="3"/>
      <c r="T3" s="3" t="s">
        <v>6</v>
      </c>
      <c r="U3" s="3"/>
      <c r="V3" s="3"/>
      <c r="W3" s="3"/>
      <c r="X3" s="3" t="s">
        <v>54</v>
      </c>
      <c r="Y3" s="3" t="s">
        <v>8</v>
      </c>
      <c r="Z3" s="3" t="s">
        <v>9</v>
      </c>
      <c r="AA3" s="14" t="s">
        <v>55</v>
      </c>
      <c r="AB3" s="14" t="s">
        <v>56</v>
      </c>
      <c r="AC3" s="14" t="s">
        <v>57</v>
      </c>
      <c r="AD3" s="14" t="s">
        <v>58</v>
      </c>
      <c r="AE3" s="14" t="s">
        <v>59</v>
      </c>
      <c r="AF3" s="14" t="s">
        <v>60</v>
      </c>
    </row>
    <row r="4" s="1" customFormat="1" ht="15" customHeight="1" spans="1:32">
      <c r="A4" s="3"/>
      <c r="B4" s="3"/>
      <c r="C4" s="3"/>
      <c r="D4" s="3" t="s">
        <v>10</v>
      </c>
      <c r="E4" s="3" t="s">
        <v>11</v>
      </c>
      <c r="F4" s="3" t="s">
        <v>12</v>
      </c>
      <c r="G4" s="3" t="s">
        <v>13</v>
      </c>
      <c r="H4" s="3" t="s">
        <v>10</v>
      </c>
      <c r="I4" s="3" t="s">
        <v>14</v>
      </c>
      <c r="J4" s="6" t="s">
        <v>15</v>
      </c>
      <c r="K4" s="6"/>
      <c r="L4" s="3"/>
      <c r="M4" s="3"/>
      <c r="N4" s="3"/>
      <c r="O4" s="3"/>
      <c r="P4" s="3" t="s">
        <v>10</v>
      </c>
      <c r="Q4" s="3" t="s">
        <v>11</v>
      </c>
      <c r="R4" s="3" t="s">
        <v>12</v>
      </c>
      <c r="S4" s="3" t="s">
        <v>13</v>
      </c>
      <c r="T4" s="3" t="s">
        <v>10</v>
      </c>
      <c r="U4" s="3" t="s">
        <v>14</v>
      </c>
      <c r="V4" s="6" t="s">
        <v>15</v>
      </c>
      <c r="W4" s="6"/>
      <c r="X4" s="3"/>
      <c r="Y4" s="3"/>
      <c r="Z4" s="3"/>
      <c r="AA4" s="14"/>
      <c r="AB4" s="14"/>
      <c r="AC4" s="14"/>
      <c r="AD4" s="14"/>
      <c r="AE4" s="14"/>
      <c r="AF4" s="14"/>
    </row>
    <row r="5" s="1" customFormat="1" ht="15" customHeight="1" spans="1:32">
      <c r="A5" s="3"/>
      <c r="B5" s="3"/>
      <c r="C5" s="3"/>
      <c r="D5" s="3"/>
      <c r="E5" s="3"/>
      <c r="F5" s="3"/>
      <c r="G5" s="3"/>
      <c r="H5" s="3"/>
      <c r="I5" s="3"/>
      <c r="J5" s="3" t="s">
        <v>16</v>
      </c>
      <c r="K5" s="3" t="s">
        <v>17</v>
      </c>
      <c r="L5" s="3"/>
      <c r="M5" s="3"/>
      <c r="N5" s="3"/>
      <c r="O5" s="3"/>
      <c r="P5" s="3"/>
      <c r="Q5" s="3"/>
      <c r="R5" s="3"/>
      <c r="S5" s="3"/>
      <c r="T5" s="3"/>
      <c r="U5" s="3"/>
      <c r="V5" s="3" t="s">
        <v>16</v>
      </c>
      <c r="W5" s="3" t="s">
        <v>17</v>
      </c>
      <c r="X5" s="3"/>
      <c r="Y5" s="3"/>
      <c r="Z5" s="3"/>
      <c r="AA5" s="10"/>
      <c r="AB5" s="10" t="s">
        <v>61</v>
      </c>
      <c r="AC5" s="10" t="s">
        <v>62</v>
      </c>
      <c r="AD5" s="10"/>
      <c r="AE5" s="10"/>
      <c r="AF5" s="10" t="s">
        <v>63</v>
      </c>
    </row>
    <row r="6" s="1" customFormat="1" ht="29" customHeight="1" spans="1:32">
      <c r="A6" s="4" t="s">
        <v>18</v>
      </c>
      <c r="B6" s="5" t="s">
        <v>19</v>
      </c>
      <c r="C6" s="6">
        <f t="shared" ref="C6:C23" si="0">D6+H6+L6+M6</f>
        <v>13</v>
      </c>
      <c r="D6" s="6">
        <f t="shared" ref="D6:D24" si="1">E6+F6+G6</f>
        <v>7</v>
      </c>
      <c r="E6" s="6">
        <v>1</v>
      </c>
      <c r="F6" s="6">
        <v>1</v>
      </c>
      <c r="G6" s="7">
        <v>5</v>
      </c>
      <c r="H6" s="6">
        <f t="shared" ref="H6:H23" si="2">I6+J6+K6</f>
        <v>5</v>
      </c>
      <c r="I6" s="6">
        <v>1</v>
      </c>
      <c r="J6" s="6">
        <v>4</v>
      </c>
      <c r="K6" s="6"/>
      <c r="L6" s="6">
        <v>1</v>
      </c>
      <c r="M6" s="11"/>
      <c r="N6" s="10"/>
      <c r="O6" s="6">
        <f t="shared" ref="O6:O23" si="3">P6+T6+X6+Y6</f>
        <v>12</v>
      </c>
      <c r="P6" s="6">
        <f t="shared" ref="P6:P23" si="4">Q6+R6+S6</f>
        <v>6</v>
      </c>
      <c r="Q6" s="6">
        <v>0</v>
      </c>
      <c r="R6" s="6">
        <v>1</v>
      </c>
      <c r="S6" s="7">
        <v>5</v>
      </c>
      <c r="T6" s="6">
        <f t="shared" ref="T6:T23" si="5">U6+V6+W6</f>
        <v>5</v>
      </c>
      <c r="U6" s="6">
        <v>1</v>
      </c>
      <c r="V6" s="6">
        <v>4</v>
      </c>
      <c r="W6" s="6"/>
      <c r="X6" s="6">
        <v>1</v>
      </c>
      <c r="Y6" s="11"/>
      <c r="Z6" s="10"/>
      <c r="AA6" s="10" t="s">
        <v>64</v>
      </c>
      <c r="AB6" s="10">
        <v>3</v>
      </c>
      <c r="AC6" s="10"/>
      <c r="AD6" s="10"/>
      <c r="AE6" s="10"/>
      <c r="AF6" s="10"/>
    </row>
    <row r="7" s="1" customFormat="1" ht="29" customHeight="1" spans="1:32">
      <c r="A7" s="4" t="s">
        <v>20</v>
      </c>
      <c r="B7" s="8" t="s">
        <v>21</v>
      </c>
      <c r="C7" s="6">
        <f t="shared" si="0"/>
        <v>10</v>
      </c>
      <c r="D7" s="6">
        <f t="shared" si="1"/>
        <v>6</v>
      </c>
      <c r="E7" s="6">
        <v>1</v>
      </c>
      <c r="F7" s="6">
        <v>1</v>
      </c>
      <c r="G7" s="9">
        <v>4</v>
      </c>
      <c r="H7" s="6">
        <f t="shared" si="2"/>
        <v>3</v>
      </c>
      <c r="I7" s="6">
        <v>1</v>
      </c>
      <c r="J7" s="10">
        <v>2</v>
      </c>
      <c r="K7" s="10"/>
      <c r="L7" s="10">
        <v>1</v>
      </c>
      <c r="M7" s="10"/>
      <c r="N7" s="10"/>
      <c r="O7" s="6">
        <f t="shared" si="3"/>
        <v>10</v>
      </c>
      <c r="P7" s="6">
        <f t="shared" si="4"/>
        <v>6</v>
      </c>
      <c r="Q7" s="10">
        <v>1</v>
      </c>
      <c r="R7" s="6">
        <v>1</v>
      </c>
      <c r="S7" s="9">
        <v>4</v>
      </c>
      <c r="T7" s="6">
        <f t="shared" si="5"/>
        <v>3</v>
      </c>
      <c r="U7" s="6">
        <v>1</v>
      </c>
      <c r="V7" s="10">
        <v>2</v>
      </c>
      <c r="W7" s="10"/>
      <c r="X7" s="10">
        <v>1</v>
      </c>
      <c r="Y7" s="10"/>
      <c r="Z7" s="10"/>
      <c r="AA7" s="10">
        <v>3</v>
      </c>
      <c r="AB7" s="10">
        <v>3</v>
      </c>
      <c r="AC7" s="10"/>
      <c r="AD7" s="10"/>
      <c r="AE7" s="10"/>
      <c r="AF7" s="10"/>
    </row>
    <row r="8" s="1" customFormat="1" ht="29" customHeight="1" spans="1:32">
      <c r="A8" s="4" t="s">
        <v>22</v>
      </c>
      <c r="B8" s="8" t="s">
        <v>23</v>
      </c>
      <c r="C8" s="6">
        <f t="shared" si="0"/>
        <v>13</v>
      </c>
      <c r="D8" s="6">
        <f t="shared" si="1"/>
        <v>7</v>
      </c>
      <c r="E8" s="6">
        <v>1</v>
      </c>
      <c r="F8" s="6">
        <v>1</v>
      </c>
      <c r="G8" s="9">
        <v>5</v>
      </c>
      <c r="H8" s="6">
        <f t="shared" si="2"/>
        <v>6</v>
      </c>
      <c r="I8" s="6">
        <v>1</v>
      </c>
      <c r="J8" s="10">
        <v>5</v>
      </c>
      <c r="K8" s="10"/>
      <c r="L8" s="10">
        <v>0</v>
      </c>
      <c r="M8" s="10"/>
      <c r="N8" s="10"/>
      <c r="O8" s="6">
        <f t="shared" si="3"/>
        <v>12</v>
      </c>
      <c r="P8" s="6">
        <f t="shared" si="4"/>
        <v>7</v>
      </c>
      <c r="Q8" s="10">
        <v>1</v>
      </c>
      <c r="R8" s="6">
        <v>1</v>
      </c>
      <c r="S8" s="9">
        <v>5</v>
      </c>
      <c r="T8" s="6">
        <f t="shared" si="5"/>
        <v>5</v>
      </c>
      <c r="U8" s="6">
        <v>1</v>
      </c>
      <c r="V8" s="10">
        <v>4</v>
      </c>
      <c r="W8" s="10"/>
      <c r="X8" s="10">
        <v>0</v>
      </c>
      <c r="Y8" s="10"/>
      <c r="Z8" s="10"/>
      <c r="AA8" s="10">
        <v>4</v>
      </c>
      <c r="AB8" s="10">
        <v>3</v>
      </c>
      <c r="AC8" s="10"/>
      <c r="AD8" s="10"/>
      <c r="AE8" s="10"/>
      <c r="AF8" s="10"/>
    </row>
    <row r="9" s="1" customFormat="1" ht="29" customHeight="1" spans="1:32">
      <c r="A9" s="4" t="s">
        <v>24</v>
      </c>
      <c r="B9" s="8" t="s">
        <v>25</v>
      </c>
      <c r="C9" s="6">
        <f t="shared" si="0"/>
        <v>13</v>
      </c>
      <c r="D9" s="6">
        <f t="shared" si="1"/>
        <v>6</v>
      </c>
      <c r="E9" s="6">
        <v>1</v>
      </c>
      <c r="F9" s="6">
        <v>1</v>
      </c>
      <c r="G9" s="9">
        <v>4</v>
      </c>
      <c r="H9" s="6">
        <f t="shared" si="2"/>
        <v>4</v>
      </c>
      <c r="I9" s="6">
        <v>1</v>
      </c>
      <c r="J9" s="10">
        <v>3</v>
      </c>
      <c r="K9" s="10"/>
      <c r="L9" s="10">
        <v>1</v>
      </c>
      <c r="M9" s="10">
        <v>2</v>
      </c>
      <c r="N9" s="12" t="s">
        <v>65</v>
      </c>
      <c r="O9" s="6">
        <f t="shared" si="3"/>
        <v>13</v>
      </c>
      <c r="P9" s="6">
        <f t="shared" si="4"/>
        <v>6</v>
      </c>
      <c r="Q9" s="10">
        <v>1</v>
      </c>
      <c r="R9" s="6">
        <v>1</v>
      </c>
      <c r="S9" s="9">
        <v>4</v>
      </c>
      <c r="T9" s="6">
        <f t="shared" si="5"/>
        <v>4</v>
      </c>
      <c r="U9" s="6">
        <v>1</v>
      </c>
      <c r="V9" s="10">
        <v>3</v>
      </c>
      <c r="W9" s="10"/>
      <c r="X9" s="10">
        <v>1</v>
      </c>
      <c r="Y9" s="10">
        <v>2</v>
      </c>
      <c r="Z9" s="10"/>
      <c r="AA9" s="10" t="s">
        <v>66</v>
      </c>
      <c r="AB9" s="10">
        <v>3</v>
      </c>
      <c r="AC9" s="10"/>
      <c r="AD9" s="10"/>
      <c r="AE9" s="10"/>
      <c r="AF9" s="10"/>
    </row>
    <row r="10" s="1" customFormat="1" ht="29" customHeight="1" spans="1:32">
      <c r="A10" s="4" t="s">
        <v>27</v>
      </c>
      <c r="B10" s="8" t="s">
        <v>28</v>
      </c>
      <c r="C10" s="6">
        <f t="shared" si="0"/>
        <v>14</v>
      </c>
      <c r="D10" s="6">
        <f t="shared" si="1"/>
        <v>7</v>
      </c>
      <c r="E10" s="6">
        <v>1</v>
      </c>
      <c r="F10" s="6">
        <v>1</v>
      </c>
      <c r="G10" s="9">
        <v>5</v>
      </c>
      <c r="H10" s="6">
        <f t="shared" si="2"/>
        <v>6</v>
      </c>
      <c r="I10" s="6">
        <v>1</v>
      </c>
      <c r="J10" s="10">
        <v>5</v>
      </c>
      <c r="K10" s="10"/>
      <c r="L10" s="10">
        <v>1</v>
      </c>
      <c r="M10" s="10"/>
      <c r="N10" s="12" t="s">
        <v>67</v>
      </c>
      <c r="O10" s="6">
        <f t="shared" si="3"/>
        <v>14</v>
      </c>
      <c r="P10" s="6">
        <f t="shared" si="4"/>
        <v>7</v>
      </c>
      <c r="Q10" s="10">
        <v>1</v>
      </c>
      <c r="R10" s="6">
        <v>1</v>
      </c>
      <c r="S10" s="9">
        <v>5</v>
      </c>
      <c r="T10" s="6">
        <f t="shared" si="5"/>
        <v>6</v>
      </c>
      <c r="U10" s="6">
        <v>1</v>
      </c>
      <c r="V10" s="10">
        <v>5</v>
      </c>
      <c r="W10" s="10"/>
      <c r="X10" s="10">
        <v>1</v>
      </c>
      <c r="Y10" s="10"/>
      <c r="Z10" s="10"/>
      <c r="AA10" s="10">
        <v>4</v>
      </c>
      <c r="AB10" s="10">
        <v>3</v>
      </c>
      <c r="AC10" s="10"/>
      <c r="AD10" s="10"/>
      <c r="AE10" s="10"/>
      <c r="AF10" s="10"/>
    </row>
    <row r="11" s="1" customFormat="1" ht="29" customHeight="1" spans="1:32">
      <c r="A11" s="4" t="s">
        <v>29</v>
      </c>
      <c r="B11" s="8" t="s">
        <v>30</v>
      </c>
      <c r="C11" s="6">
        <f t="shared" si="0"/>
        <v>17</v>
      </c>
      <c r="D11" s="6">
        <f t="shared" si="1"/>
        <v>7</v>
      </c>
      <c r="E11" s="6">
        <v>1</v>
      </c>
      <c r="F11" s="6">
        <v>1</v>
      </c>
      <c r="G11" s="9">
        <v>5</v>
      </c>
      <c r="H11" s="6">
        <f t="shared" si="2"/>
        <v>6</v>
      </c>
      <c r="I11" s="6">
        <v>1</v>
      </c>
      <c r="J11" s="10">
        <v>5</v>
      </c>
      <c r="K11" s="10"/>
      <c r="L11" s="10">
        <v>4</v>
      </c>
      <c r="M11" s="10"/>
      <c r="N11" s="12" t="s">
        <v>68</v>
      </c>
      <c r="O11" s="6">
        <f t="shared" si="3"/>
        <v>18</v>
      </c>
      <c r="P11" s="6">
        <f t="shared" si="4"/>
        <v>7</v>
      </c>
      <c r="Q11" s="10">
        <v>0</v>
      </c>
      <c r="R11" s="6">
        <v>2</v>
      </c>
      <c r="S11" s="9">
        <v>5</v>
      </c>
      <c r="T11" s="6">
        <f t="shared" si="5"/>
        <v>7</v>
      </c>
      <c r="U11" s="6">
        <v>1</v>
      </c>
      <c r="V11" s="10">
        <v>6</v>
      </c>
      <c r="W11" s="10"/>
      <c r="X11" s="10">
        <v>4</v>
      </c>
      <c r="Y11" s="10"/>
      <c r="Z11" s="10"/>
      <c r="AA11" s="10">
        <v>4</v>
      </c>
      <c r="AB11" s="10">
        <v>3</v>
      </c>
      <c r="AC11" s="10"/>
      <c r="AD11" s="10"/>
      <c r="AE11" s="10"/>
      <c r="AF11" s="10"/>
    </row>
    <row r="12" s="1" customFormat="1" ht="29" customHeight="1" spans="1:32">
      <c r="A12" s="4" t="s">
        <v>31</v>
      </c>
      <c r="B12" s="8" t="s">
        <v>32</v>
      </c>
      <c r="C12" s="6">
        <f t="shared" si="0"/>
        <v>10</v>
      </c>
      <c r="D12" s="6">
        <f t="shared" si="1"/>
        <v>6</v>
      </c>
      <c r="E12" s="6">
        <v>1</v>
      </c>
      <c r="F12" s="6">
        <v>1</v>
      </c>
      <c r="G12" s="9">
        <v>4</v>
      </c>
      <c r="H12" s="6">
        <f t="shared" si="2"/>
        <v>4</v>
      </c>
      <c r="I12" s="6">
        <v>1</v>
      </c>
      <c r="J12" s="10">
        <v>3</v>
      </c>
      <c r="K12" s="10"/>
      <c r="L12" s="10">
        <v>0</v>
      </c>
      <c r="M12" s="10"/>
      <c r="N12" s="12"/>
      <c r="O12" s="6">
        <f t="shared" si="3"/>
        <v>12</v>
      </c>
      <c r="P12" s="6">
        <f t="shared" si="4"/>
        <v>7</v>
      </c>
      <c r="Q12" s="10">
        <v>1</v>
      </c>
      <c r="R12" s="6">
        <v>2</v>
      </c>
      <c r="S12" s="9">
        <v>4</v>
      </c>
      <c r="T12" s="6">
        <f t="shared" si="5"/>
        <v>5</v>
      </c>
      <c r="U12" s="6">
        <v>1</v>
      </c>
      <c r="V12" s="10">
        <v>4</v>
      </c>
      <c r="W12" s="10"/>
      <c r="X12" s="10">
        <v>0</v>
      </c>
      <c r="Y12" s="10"/>
      <c r="Z12" s="10"/>
      <c r="AA12" s="10"/>
      <c r="AB12" s="10">
        <v>3</v>
      </c>
      <c r="AC12" s="10"/>
      <c r="AD12" s="10"/>
      <c r="AE12" s="10"/>
      <c r="AF12" s="10"/>
    </row>
    <row r="13" s="1" customFormat="1" ht="29" customHeight="1" spans="1:32">
      <c r="A13" s="4" t="s">
        <v>33</v>
      </c>
      <c r="B13" s="8" t="s">
        <v>34</v>
      </c>
      <c r="C13" s="6">
        <f t="shared" si="0"/>
        <v>11</v>
      </c>
      <c r="D13" s="6">
        <f t="shared" si="1"/>
        <v>7</v>
      </c>
      <c r="E13" s="6">
        <v>1</v>
      </c>
      <c r="F13" s="6">
        <v>1</v>
      </c>
      <c r="G13" s="9">
        <v>5</v>
      </c>
      <c r="H13" s="6">
        <f t="shared" si="2"/>
        <v>4</v>
      </c>
      <c r="I13" s="6">
        <v>1</v>
      </c>
      <c r="J13" s="10">
        <v>3</v>
      </c>
      <c r="K13" s="10"/>
      <c r="L13" s="10">
        <v>0</v>
      </c>
      <c r="M13" s="10"/>
      <c r="N13" s="12"/>
      <c r="O13" s="6">
        <f t="shared" si="3"/>
        <v>13</v>
      </c>
      <c r="P13" s="6">
        <f t="shared" si="4"/>
        <v>7</v>
      </c>
      <c r="Q13" s="10">
        <v>1</v>
      </c>
      <c r="R13" s="6">
        <v>2</v>
      </c>
      <c r="S13" s="9">
        <v>4</v>
      </c>
      <c r="T13" s="6">
        <f t="shared" si="5"/>
        <v>5</v>
      </c>
      <c r="U13" s="6">
        <v>1</v>
      </c>
      <c r="V13" s="10">
        <v>4</v>
      </c>
      <c r="W13" s="10"/>
      <c r="X13" s="10">
        <v>1</v>
      </c>
      <c r="Y13" s="10"/>
      <c r="Z13" s="10"/>
      <c r="AA13" s="10">
        <v>4</v>
      </c>
      <c r="AB13" s="10">
        <v>3</v>
      </c>
      <c r="AC13" s="10"/>
      <c r="AD13" s="10"/>
      <c r="AE13" s="10"/>
      <c r="AF13" s="10"/>
    </row>
    <row r="14" s="1" customFormat="1" ht="29" customHeight="1" spans="1:32">
      <c r="A14" s="4" t="s">
        <v>35</v>
      </c>
      <c r="B14" s="8" t="s">
        <v>36</v>
      </c>
      <c r="C14" s="6">
        <f t="shared" si="0"/>
        <v>23</v>
      </c>
      <c r="D14" s="6">
        <f t="shared" si="1"/>
        <v>7</v>
      </c>
      <c r="E14" s="6">
        <v>1</v>
      </c>
      <c r="F14" s="6">
        <v>1</v>
      </c>
      <c r="G14" s="9">
        <v>5</v>
      </c>
      <c r="H14" s="6">
        <f t="shared" si="2"/>
        <v>5</v>
      </c>
      <c r="I14" s="6">
        <v>1</v>
      </c>
      <c r="J14" s="10">
        <v>4</v>
      </c>
      <c r="K14" s="10"/>
      <c r="L14" s="10">
        <v>11</v>
      </c>
      <c r="M14" s="10"/>
      <c r="N14" s="12"/>
      <c r="O14" s="6">
        <f t="shared" si="3"/>
        <v>22</v>
      </c>
      <c r="P14" s="6">
        <f t="shared" si="4"/>
        <v>6</v>
      </c>
      <c r="Q14" s="10">
        <v>1</v>
      </c>
      <c r="R14" s="6">
        <v>1</v>
      </c>
      <c r="S14" s="9">
        <v>4</v>
      </c>
      <c r="T14" s="6">
        <f t="shared" si="5"/>
        <v>5</v>
      </c>
      <c r="U14" s="6">
        <v>1</v>
      </c>
      <c r="V14" s="10">
        <v>4</v>
      </c>
      <c r="W14" s="10"/>
      <c r="X14" s="10">
        <v>11</v>
      </c>
      <c r="Y14" s="10"/>
      <c r="Z14" s="10"/>
      <c r="AA14" s="10">
        <v>3</v>
      </c>
      <c r="AB14" s="10">
        <v>3</v>
      </c>
      <c r="AC14" s="10"/>
      <c r="AD14" s="10"/>
      <c r="AE14" s="10"/>
      <c r="AF14" s="10"/>
    </row>
    <row r="15" s="1" customFormat="1" ht="29" customHeight="1" spans="1:32">
      <c r="A15" s="4" t="s">
        <v>37</v>
      </c>
      <c r="B15" s="8" t="s">
        <v>38</v>
      </c>
      <c r="C15" s="6">
        <f t="shared" si="0"/>
        <v>21</v>
      </c>
      <c r="D15" s="6">
        <f t="shared" si="1"/>
        <v>7</v>
      </c>
      <c r="E15" s="6">
        <v>1</v>
      </c>
      <c r="F15" s="6">
        <v>1</v>
      </c>
      <c r="G15" s="9">
        <v>5</v>
      </c>
      <c r="H15" s="6">
        <f t="shared" si="2"/>
        <v>5</v>
      </c>
      <c r="I15" s="6">
        <v>1</v>
      </c>
      <c r="J15" s="10">
        <v>4</v>
      </c>
      <c r="K15" s="10"/>
      <c r="L15" s="10">
        <v>9</v>
      </c>
      <c r="M15" s="10"/>
      <c r="N15" s="12"/>
      <c r="O15" s="6">
        <f t="shared" si="3"/>
        <v>20</v>
      </c>
      <c r="P15" s="6">
        <f t="shared" si="4"/>
        <v>6</v>
      </c>
      <c r="Q15" s="10">
        <v>1</v>
      </c>
      <c r="R15" s="6">
        <v>1</v>
      </c>
      <c r="S15" s="9">
        <v>4</v>
      </c>
      <c r="T15" s="6">
        <f t="shared" si="5"/>
        <v>5</v>
      </c>
      <c r="U15" s="6">
        <v>1</v>
      </c>
      <c r="V15" s="10">
        <v>4</v>
      </c>
      <c r="W15" s="10"/>
      <c r="X15" s="10">
        <v>9</v>
      </c>
      <c r="Y15" s="10"/>
      <c r="Z15" s="10"/>
      <c r="AA15" s="10">
        <v>3</v>
      </c>
      <c r="AB15" s="10">
        <v>3</v>
      </c>
      <c r="AC15" s="10"/>
      <c r="AD15" s="10"/>
      <c r="AE15" s="10"/>
      <c r="AF15" s="10"/>
    </row>
    <row r="16" s="1" customFormat="1" ht="29" customHeight="1" spans="1:32">
      <c r="A16" s="4" t="s">
        <v>39</v>
      </c>
      <c r="B16" s="8" t="s">
        <v>40</v>
      </c>
      <c r="C16" s="6">
        <f t="shared" si="0"/>
        <v>13</v>
      </c>
      <c r="D16" s="6">
        <f t="shared" si="1"/>
        <v>5</v>
      </c>
      <c r="E16" s="6">
        <v>1</v>
      </c>
      <c r="F16" s="6">
        <v>1</v>
      </c>
      <c r="G16" s="9">
        <v>3</v>
      </c>
      <c r="H16" s="6">
        <f t="shared" si="2"/>
        <v>5</v>
      </c>
      <c r="I16" s="6">
        <v>1</v>
      </c>
      <c r="J16" s="10">
        <v>4</v>
      </c>
      <c r="K16" s="10"/>
      <c r="L16" s="10">
        <v>3</v>
      </c>
      <c r="M16" s="10"/>
      <c r="N16" s="12"/>
      <c r="O16" s="6">
        <f t="shared" si="3"/>
        <v>13</v>
      </c>
      <c r="P16" s="6">
        <f t="shared" si="4"/>
        <v>5</v>
      </c>
      <c r="Q16" s="10">
        <v>1</v>
      </c>
      <c r="R16" s="6">
        <v>1</v>
      </c>
      <c r="S16" s="9">
        <v>3</v>
      </c>
      <c r="T16" s="6">
        <f t="shared" si="5"/>
        <v>5</v>
      </c>
      <c r="U16" s="6">
        <v>1</v>
      </c>
      <c r="V16" s="10">
        <v>4</v>
      </c>
      <c r="W16" s="10"/>
      <c r="X16" s="10">
        <v>3</v>
      </c>
      <c r="Y16" s="10"/>
      <c r="Z16" s="10"/>
      <c r="AA16" s="10">
        <v>2</v>
      </c>
      <c r="AB16" s="10">
        <v>3</v>
      </c>
      <c r="AC16" s="10"/>
      <c r="AD16" s="10"/>
      <c r="AE16" s="10"/>
      <c r="AF16" s="10"/>
    </row>
    <row r="17" s="1" customFormat="1" ht="29" customHeight="1" spans="1:32">
      <c r="A17" s="4" t="s">
        <v>41</v>
      </c>
      <c r="B17" s="8" t="s">
        <v>42</v>
      </c>
      <c r="C17" s="6">
        <f t="shared" si="0"/>
        <v>16</v>
      </c>
      <c r="D17" s="6">
        <f t="shared" si="1"/>
        <v>6</v>
      </c>
      <c r="E17" s="6">
        <v>1</v>
      </c>
      <c r="F17" s="6">
        <v>1</v>
      </c>
      <c r="G17" s="9">
        <v>4</v>
      </c>
      <c r="H17" s="6">
        <f t="shared" si="2"/>
        <v>4</v>
      </c>
      <c r="I17" s="6">
        <v>1</v>
      </c>
      <c r="J17" s="10">
        <v>3</v>
      </c>
      <c r="K17" s="10"/>
      <c r="L17" s="10">
        <v>6</v>
      </c>
      <c r="M17" s="10"/>
      <c r="N17" s="12"/>
      <c r="O17" s="6">
        <f t="shared" si="3"/>
        <v>16</v>
      </c>
      <c r="P17" s="6">
        <f t="shared" si="4"/>
        <v>5</v>
      </c>
      <c r="Q17" s="10">
        <v>0</v>
      </c>
      <c r="R17" s="6">
        <v>1</v>
      </c>
      <c r="S17" s="9">
        <v>4</v>
      </c>
      <c r="T17" s="6">
        <f t="shared" si="5"/>
        <v>5</v>
      </c>
      <c r="U17" s="6">
        <v>1</v>
      </c>
      <c r="V17" s="10">
        <v>4</v>
      </c>
      <c r="W17" s="10"/>
      <c r="X17" s="10">
        <v>6</v>
      </c>
      <c r="Y17" s="10"/>
      <c r="Z17" s="10"/>
      <c r="AA17" s="10">
        <v>3</v>
      </c>
      <c r="AB17" s="10">
        <v>3</v>
      </c>
      <c r="AC17" s="10"/>
      <c r="AD17" s="10"/>
      <c r="AE17" s="10"/>
      <c r="AF17" s="10"/>
    </row>
    <row r="18" s="1" customFormat="1" ht="29" customHeight="1" spans="1:32">
      <c r="A18" s="4" t="s">
        <v>43</v>
      </c>
      <c r="B18" s="8" t="s">
        <v>44</v>
      </c>
      <c r="C18" s="6">
        <f t="shared" si="0"/>
        <v>14</v>
      </c>
      <c r="D18" s="6">
        <f t="shared" si="1"/>
        <v>5</v>
      </c>
      <c r="E18" s="6">
        <v>1</v>
      </c>
      <c r="F18" s="6">
        <v>1</v>
      </c>
      <c r="G18" s="9">
        <v>3</v>
      </c>
      <c r="H18" s="6">
        <f t="shared" si="2"/>
        <v>4</v>
      </c>
      <c r="I18" s="6">
        <v>1</v>
      </c>
      <c r="J18" s="10">
        <v>3</v>
      </c>
      <c r="K18" s="10"/>
      <c r="L18" s="10">
        <v>5</v>
      </c>
      <c r="M18" s="10"/>
      <c r="N18" s="12"/>
      <c r="O18" s="6">
        <f t="shared" si="3"/>
        <v>14</v>
      </c>
      <c r="P18" s="6">
        <f t="shared" si="4"/>
        <v>5</v>
      </c>
      <c r="Q18" s="10">
        <v>1</v>
      </c>
      <c r="R18" s="6">
        <v>1</v>
      </c>
      <c r="S18" s="9">
        <v>3</v>
      </c>
      <c r="T18" s="6">
        <f t="shared" si="5"/>
        <v>4</v>
      </c>
      <c r="U18" s="6">
        <v>1</v>
      </c>
      <c r="V18" s="10">
        <v>3</v>
      </c>
      <c r="W18" s="10"/>
      <c r="X18" s="10">
        <v>5</v>
      </c>
      <c r="Y18" s="10"/>
      <c r="Z18" s="10"/>
      <c r="AA18" s="10">
        <v>3</v>
      </c>
      <c r="AB18" s="10">
        <v>3</v>
      </c>
      <c r="AC18" s="10"/>
      <c r="AD18" s="10"/>
      <c r="AE18" s="10"/>
      <c r="AF18" s="10"/>
    </row>
    <row r="19" s="1" customFormat="1" ht="29" customHeight="1" spans="1:32">
      <c r="A19" s="4" t="s">
        <v>45</v>
      </c>
      <c r="B19" s="8" t="s">
        <v>46</v>
      </c>
      <c r="C19" s="6">
        <f t="shared" si="0"/>
        <v>23</v>
      </c>
      <c r="D19" s="6">
        <f t="shared" si="1"/>
        <v>7</v>
      </c>
      <c r="E19" s="6">
        <v>1</v>
      </c>
      <c r="F19" s="6">
        <v>1</v>
      </c>
      <c r="G19" s="9">
        <v>5</v>
      </c>
      <c r="H19" s="6">
        <f t="shared" si="2"/>
        <v>7</v>
      </c>
      <c r="I19" s="6">
        <v>1</v>
      </c>
      <c r="J19" s="10">
        <v>6</v>
      </c>
      <c r="K19" s="10"/>
      <c r="L19" s="10">
        <v>9</v>
      </c>
      <c r="M19" s="10"/>
      <c r="N19" s="12"/>
      <c r="O19" s="6">
        <f t="shared" si="3"/>
        <v>24</v>
      </c>
      <c r="P19" s="6">
        <f t="shared" si="4"/>
        <v>7</v>
      </c>
      <c r="Q19" s="10">
        <v>1</v>
      </c>
      <c r="R19" s="6">
        <v>1</v>
      </c>
      <c r="S19" s="9">
        <v>5</v>
      </c>
      <c r="T19" s="6">
        <f t="shared" si="5"/>
        <v>8</v>
      </c>
      <c r="U19" s="6">
        <v>1</v>
      </c>
      <c r="V19" s="10">
        <v>7</v>
      </c>
      <c r="W19" s="10"/>
      <c r="X19" s="10">
        <v>9</v>
      </c>
      <c r="Y19" s="10"/>
      <c r="Z19" s="10"/>
      <c r="AA19" s="10">
        <v>4</v>
      </c>
      <c r="AB19" s="10">
        <v>3</v>
      </c>
      <c r="AC19" s="10"/>
      <c r="AD19" s="10"/>
      <c r="AE19" s="10"/>
      <c r="AF19" s="10"/>
    </row>
    <row r="20" s="1" customFormat="1" ht="29" customHeight="1" spans="1:32">
      <c r="A20" s="4" t="s">
        <v>47</v>
      </c>
      <c r="B20" s="8" t="s">
        <v>48</v>
      </c>
      <c r="C20" s="6">
        <f t="shared" si="0"/>
        <v>11</v>
      </c>
      <c r="D20" s="6">
        <f t="shared" si="1"/>
        <v>6</v>
      </c>
      <c r="E20" s="6">
        <v>1</v>
      </c>
      <c r="F20" s="6">
        <v>1</v>
      </c>
      <c r="G20" s="9">
        <v>4</v>
      </c>
      <c r="H20" s="6">
        <f t="shared" si="2"/>
        <v>4</v>
      </c>
      <c r="I20" s="6">
        <v>1</v>
      </c>
      <c r="J20" s="10">
        <v>3</v>
      </c>
      <c r="K20" s="10"/>
      <c r="L20" s="10">
        <v>1</v>
      </c>
      <c r="M20" s="10"/>
      <c r="N20" s="13" t="s">
        <v>69</v>
      </c>
      <c r="O20" s="6">
        <f t="shared" si="3"/>
        <v>10</v>
      </c>
      <c r="P20" s="6">
        <f t="shared" si="4"/>
        <v>6</v>
      </c>
      <c r="Q20" s="10">
        <v>1</v>
      </c>
      <c r="R20" s="6">
        <v>1</v>
      </c>
      <c r="S20" s="9">
        <v>4</v>
      </c>
      <c r="T20" s="6">
        <f t="shared" si="5"/>
        <v>3</v>
      </c>
      <c r="U20" s="6">
        <v>1</v>
      </c>
      <c r="V20" s="10">
        <v>2</v>
      </c>
      <c r="W20" s="10"/>
      <c r="X20" s="10">
        <v>1</v>
      </c>
      <c r="Y20" s="10"/>
      <c r="Z20" s="10"/>
      <c r="AA20" s="10">
        <v>4</v>
      </c>
      <c r="AB20" s="10">
        <v>3</v>
      </c>
      <c r="AC20" s="10"/>
      <c r="AD20" s="10"/>
      <c r="AE20" s="10"/>
      <c r="AF20" s="10"/>
    </row>
    <row r="21" s="1" customFormat="1" ht="29" customHeight="1" spans="1:32">
      <c r="A21" s="4" t="s">
        <v>49</v>
      </c>
      <c r="B21" s="8" t="s">
        <v>50</v>
      </c>
      <c r="C21" s="6">
        <f t="shared" si="0"/>
        <v>13</v>
      </c>
      <c r="D21" s="6">
        <f t="shared" si="1"/>
        <v>6</v>
      </c>
      <c r="E21" s="6">
        <v>1</v>
      </c>
      <c r="F21" s="6">
        <v>1</v>
      </c>
      <c r="G21" s="9">
        <v>4</v>
      </c>
      <c r="H21" s="6">
        <f t="shared" si="2"/>
        <v>6</v>
      </c>
      <c r="I21" s="6">
        <v>1</v>
      </c>
      <c r="J21" s="10">
        <v>5</v>
      </c>
      <c r="K21" s="10"/>
      <c r="L21" s="10">
        <v>1</v>
      </c>
      <c r="M21" s="10"/>
      <c r="N21" s="12" t="s">
        <v>70</v>
      </c>
      <c r="O21" s="6">
        <f t="shared" si="3"/>
        <v>14</v>
      </c>
      <c r="P21" s="6">
        <f t="shared" si="4"/>
        <v>5</v>
      </c>
      <c r="Q21" s="10">
        <v>0</v>
      </c>
      <c r="R21" s="6">
        <v>1</v>
      </c>
      <c r="S21" s="9">
        <v>4</v>
      </c>
      <c r="T21" s="6">
        <f t="shared" si="5"/>
        <v>7</v>
      </c>
      <c r="U21" s="6">
        <v>1</v>
      </c>
      <c r="V21" s="10">
        <v>6</v>
      </c>
      <c r="W21" s="10"/>
      <c r="X21" s="10">
        <v>2</v>
      </c>
      <c r="Y21" s="10"/>
      <c r="Z21" s="10"/>
      <c r="AA21" s="10">
        <v>4</v>
      </c>
      <c r="AB21" s="10">
        <v>3</v>
      </c>
      <c r="AC21" s="10"/>
      <c r="AD21" s="10"/>
      <c r="AE21" s="10"/>
      <c r="AF21" s="10"/>
    </row>
    <row r="22" s="1" customFormat="1" ht="29" customHeight="1" spans="1:32">
      <c r="A22" s="4" t="s">
        <v>51</v>
      </c>
      <c r="B22" s="8" t="s">
        <v>52</v>
      </c>
      <c r="C22" s="6">
        <f t="shared" si="0"/>
        <v>12</v>
      </c>
      <c r="D22" s="6">
        <f t="shared" si="1"/>
        <v>5</v>
      </c>
      <c r="E22" s="6">
        <v>1</v>
      </c>
      <c r="F22" s="6">
        <v>1</v>
      </c>
      <c r="G22" s="9">
        <v>3</v>
      </c>
      <c r="H22" s="6">
        <f t="shared" si="2"/>
        <v>2</v>
      </c>
      <c r="I22" s="6">
        <v>1</v>
      </c>
      <c r="J22" s="10">
        <v>1</v>
      </c>
      <c r="K22" s="10"/>
      <c r="L22" s="10">
        <v>5</v>
      </c>
      <c r="M22" s="10"/>
      <c r="N22" s="12"/>
      <c r="O22" s="6">
        <f t="shared" si="3"/>
        <v>11</v>
      </c>
      <c r="P22" s="6">
        <f t="shared" si="4"/>
        <v>5</v>
      </c>
      <c r="Q22" s="10">
        <v>1</v>
      </c>
      <c r="R22" s="6">
        <v>1</v>
      </c>
      <c r="S22" s="9">
        <v>3</v>
      </c>
      <c r="T22" s="6">
        <f t="shared" si="5"/>
        <v>1</v>
      </c>
      <c r="U22" s="6">
        <v>1</v>
      </c>
      <c r="V22" s="10">
        <v>0</v>
      </c>
      <c r="W22" s="10"/>
      <c r="X22" s="10">
        <v>5</v>
      </c>
      <c r="Y22" s="10"/>
      <c r="Z22" s="10"/>
      <c r="AA22" s="10"/>
      <c r="AB22" s="10">
        <v>3</v>
      </c>
      <c r="AC22" s="10"/>
      <c r="AD22" s="10"/>
      <c r="AE22" s="10"/>
      <c r="AF22" s="10"/>
    </row>
    <row r="23" s="1" customFormat="1" ht="29" customHeight="1" spans="1:32">
      <c r="A23" s="4" t="s">
        <v>71</v>
      </c>
      <c r="B23" s="8" t="s">
        <v>72</v>
      </c>
      <c r="C23" s="6">
        <f t="shared" si="0"/>
        <v>12</v>
      </c>
      <c r="D23" s="6">
        <f t="shared" si="1"/>
        <v>8</v>
      </c>
      <c r="E23" s="6">
        <v>1</v>
      </c>
      <c r="F23" s="6">
        <v>1</v>
      </c>
      <c r="G23" s="9">
        <v>6</v>
      </c>
      <c r="H23" s="6">
        <f t="shared" si="2"/>
        <v>3</v>
      </c>
      <c r="I23" s="6">
        <v>1</v>
      </c>
      <c r="J23" s="10">
        <v>2</v>
      </c>
      <c r="K23" s="10"/>
      <c r="L23" s="10">
        <v>0</v>
      </c>
      <c r="M23" s="10">
        <v>1</v>
      </c>
      <c r="N23" s="12" t="s">
        <v>73</v>
      </c>
      <c r="O23" s="6">
        <f t="shared" si="3"/>
        <v>13</v>
      </c>
      <c r="P23" s="6">
        <f t="shared" si="4"/>
        <v>9</v>
      </c>
      <c r="Q23" s="10">
        <v>1</v>
      </c>
      <c r="R23" s="6">
        <v>2</v>
      </c>
      <c r="S23" s="9">
        <v>6</v>
      </c>
      <c r="T23" s="6">
        <f t="shared" si="5"/>
        <v>3</v>
      </c>
      <c r="U23" s="6">
        <v>1</v>
      </c>
      <c r="V23" s="10">
        <v>2</v>
      </c>
      <c r="W23" s="10"/>
      <c r="X23" s="10">
        <v>0</v>
      </c>
      <c r="Y23" s="10">
        <v>1</v>
      </c>
      <c r="Z23" s="10" t="s">
        <v>74</v>
      </c>
      <c r="AA23" s="10">
        <v>5</v>
      </c>
      <c r="AB23" s="10"/>
      <c r="AC23" s="10"/>
      <c r="AD23" s="10"/>
      <c r="AE23" s="10"/>
      <c r="AF23" s="10">
        <v>8</v>
      </c>
    </row>
    <row r="24" s="1" customFormat="1" ht="29" customHeight="1" spans="1:32">
      <c r="A24" s="10"/>
      <c r="B24" s="10"/>
      <c r="C24" s="6">
        <f>D24+H24+L24+M2</f>
        <v>256</v>
      </c>
      <c r="D24" s="6">
        <f t="shared" si="1"/>
        <v>115</v>
      </c>
      <c r="E24" s="10">
        <f t="shared" ref="E24:M24" si="6">SUM(E6:E23)</f>
        <v>18</v>
      </c>
      <c r="F24" s="10">
        <f t="shared" si="6"/>
        <v>18</v>
      </c>
      <c r="G24" s="9">
        <f t="shared" si="6"/>
        <v>79</v>
      </c>
      <c r="H24" s="10">
        <f t="shared" si="6"/>
        <v>83</v>
      </c>
      <c r="I24" s="10">
        <f t="shared" si="6"/>
        <v>18</v>
      </c>
      <c r="J24" s="10">
        <f t="shared" si="6"/>
        <v>65</v>
      </c>
      <c r="K24" s="10">
        <f t="shared" si="6"/>
        <v>0</v>
      </c>
      <c r="L24" s="10">
        <f t="shared" si="6"/>
        <v>58</v>
      </c>
      <c r="M24" s="10">
        <f t="shared" si="6"/>
        <v>3</v>
      </c>
      <c r="N24" s="10"/>
      <c r="O24" s="10">
        <f t="shared" ref="O24:Y24" si="7">SUM(O6:O23)</f>
        <v>261</v>
      </c>
      <c r="P24" s="10">
        <f t="shared" si="7"/>
        <v>112</v>
      </c>
      <c r="Q24" s="10">
        <f t="shared" si="7"/>
        <v>14</v>
      </c>
      <c r="R24" s="10">
        <f t="shared" si="7"/>
        <v>22</v>
      </c>
      <c r="S24" s="9">
        <f t="shared" si="7"/>
        <v>76</v>
      </c>
      <c r="T24" s="10">
        <f t="shared" si="7"/>
        <v>86</v>
      </c>
      <c r="U24" s="10">
        <f t="shared" si="7"/>
        <v>18</v>
      </c>
      <c r="V24" s="10">
        <f t="shared" si="7"/>
        <v>68</v>
      </c>
      <c r="W24" s="10">
        <f t="shared" si="7"/>
        <v>0</v>
      </c>
      <c r="X24" s="10">
        <f t="shared" si="7"/>
        <v>60</v>
      </c>
      <c r="Y24" s="10">
        <f t="shared" si="7"/>
        <v>3</v>
      </c>
      <c r="Z24" s="10"/>
      <c r="AA24" s="10"/>
      <c r="AB24" s="10"/>
      <c r="AC24" s="10"/>
      <c r="AD24" s="10"/>
      <c r="AE24" s="10"/>
      <c r="AF24" s="10"/>
    </row>
  </sheetData>
  <mergeCells count="35">
    <mergeCell ref="A2:Z2"/>
    <mergeCell ref="D3:G3"/>
    <mergeCell ref="H3:K3"/>
    <mergeCell ref="P3:S3"/>
    <mergeCell ref="T3:W3"/>
    <mergeCell ref="J4:K4"/>
    <mergeCell ref="V4:W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L3:L5"/>
    <mergeCell ref="M3:M5"/>
    <mergeCell ref="N3:N5"/>
    <mergeCell ref="O3:O5"/>
    <mergeCell ref="P4:P5"/>
    <mergeCell ref="Q4:Q5"/>
    <mergeCell ref="R4:R5"/>
    <mergeCell ref="S4:S5"/>
    <mergeCell ref="T4:T5"/>
    <mergeCell ref="U4:U5"/>
    <mergeCell ref="X3:X5"/>
    <mergeCell ref="Y3:Y5"/>
    <mergeCell ref="Z3:Z5"/>
    <mergeCell ref="AA3:AA4"/>
    <mergeCell ref="AB3:AB4"/>
    <mergeCell ref="AC3:AC4"/>
    <mergeCell ref="AD3:AD4"/>
    <mergeCell ref="AE3:AE4"/>
    <mergeCell ref="AF3:AF4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胡涂</cp:lastModifiedBy>
  <dcterms:created xsi:type="dcterms:W3CDTF">2023-05-12T11:15:00Z</dcterms:created>
  <dcterms:modified xsi:type="dcterms:W3CDTF">2023-09-30T11:02:37Z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