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<sst xmlns="http://schemas.openxmlformats.org/spreadsheetml/2006/main" count="100" uniqueCount="100">
  <si>
    <t>附件3</t>
  </si>
  <si>
    <t>湖北师范大学管理服务部门岗位编制核定表</t>
  </si>
  <si>
    <t>序号</t>
  </si>
  <si>
    <t>单位</t>
  </si>
  <si>
    <t>合计</t>
  </si>
  <si>
    <t>管理岗</t>
  </si>
  <si>
    <t>专技岗</t>
  </si>
  <si>
    <t>其他专技岗</t>
  </si>
  <si>
    <t>工勤技能岗</t>
  </si>
  <si>
    <t>备注</t>
  </si>
  <si>
    <t>5 6级</t>
  </si>
  <si>
    <t>组织员</t>
  </si>
  <si>
    <t>7级及以下</t>
  </si>
  <si>
    <t>小计</t>
  </si>
  <si>
    <t>校领导</t>
  </si>
  <si>
    <t>1-01</t>
  </si>
  <si>
    <t>党委办公室、校长办公室、主体责任办公室</t>
  </si>
  <si>
    <t>1-02</t>
  </si>
  <si>
    <t>组织部、党校、机关党委</t>
  </si>
  <si>
    <t>组织员岗位根据工作实际需要设置与核减</t>
  </si>
  <si>
    <t>1-03</t>
  </si>
  <si>
    <t>宣传部（新闻中心）</t>
  </si>
  <si>
    <t>1-04</t>
  </si>
  <si>
    <t>统战部</t>
  </si>
  <si>
    <t>1-05</t>
  </si>
  <si>
    <t>学生工作部（处）、人民武装部</t>
  </si>
  <si>
    <t>专技岗为心理健康教师、少数民族辅导员。</t>
  </si>
  <si>
    <t>1-06</t>
  </si>
  <si>
    <t>发展规划与学科建设处</t>
  </si>
  <si>
    <t>专技岗为“双肩挑”岗位3个。</t>
  </si>
  <si>
    <t>1-07</t>
  </si>
  <si>
    <t>教务处、语委办、教学质量监测与评估中心、继续教育管理办公室</t>
  </si>
  <si>
    <t>专技岗为“双肩挑”岗位6个，其他专技岗负责实践平台等工作。</t>
  </si>
  <si>
    <t>1-08</t>
  </si>
  <si>
    <t>科学研究发展院</t>
  </si>
  <si>
    <t>专技岗为“双肩挑”岗位5个。</t>
  </si>
  <si>
    <t>1-09</t>
  </si>
  <si>
    <t>研究生工作部、研究生院</t>
  </si>
  <si>
    <t>专技岗为辅导员岗位1个、“双肩挑”岗位3个。</t>
  </si>
  <si>
    <t>1-10</t>
  </si>
  <si>
    <t>教师工作部、人事处、人才工作办公室</t>
  </si>
  <si>
    <t>其他专技岗负责人事档案管理</t>
  </si>
  <si>
    <t>1-11</t>
  </si>
  <si>
    <t>财务处</t>
  </si>
  <si>
    <t>其他专技岗负责会计工作</t>
  </si>
  <si>
    <t>1-12</t>
  </si>
  <si>
    <t>国有资产与实验室管理处（招投标管理中心）</t>
  </si>
  <si>
    <t>1-13</t>
  </si>
  <si>
    <t>招生与就业工作处、创新创业学院</t>
  </si>
  <si>
    <t>专技岗负责课程建设工作。</t>
  </si>
  <si>
    <t>1-14</t>
  </si>
  <si>
    <t>国际交流合作处、国际教育学院、港澳台办公室</t>
  </si>
  <si>
    <t>专技岗为辅导员岗位1个，“双肩挑”岗位1个。</t>
  </si>
  <si>
    <t>1-15</t>
  </si>
  <si>
    <t>审计处</t>
  </si>
  <si>
    <t>其他专技岗负责审计工作。</t>
  </si>
  <si>
    <t>1-16</t>
  </si>
  <si>
    <t>保卫部（处）</t>
  </si>
  <si>
    <t>工勤岗根据工作需要进行核定与聘用。</t>
  </si>
  <si>
    <t>1-17</t>
  </si>
  <si>
    <t>基建处</t>
  </si>
  <si>
    <t>其他专技岗负责工程基建等工作。</t>
  </si>
  <si>
    <t>1-18</t>
  </si>
  <si>
    <t>离退休工作处</t>
  </si>
  <si>
    <t>2-01</t>
  </si>
  <si>
    <t>纪委、监察专员办公室、党委巡察办公室</t>
  </si>
  <si>
    <t>3-01</t>
  </si>
  <si>
    <t>工会</t>
  </si>
  <si>
    <t>3-02</t>
  </si>
  <si>
    <t>团委</t>
  </si>
  <si>
    <t>4-01</t>
  </si>
  <si>
    <t>图书馆</t>
  </si>
  <si>
    <t>其他专技岗为图书情报系列。</t>
  </si>
  <si>
    <t>4-02</t>
  </si>
  <si>
    <t>档案馆</t>
  </si>
  <si>
    <t>其他专技岗为档案系列。</t>
  </si>
  <si>
    <t>4-03</t>
  </si>
  <si>
    <t>学报编辑部</t>
  </si>
  <si>
    <t>其他专技岗为编审系列。</t>
  </si>
  <si>
    <t>4-04</t>
  </si>
  <si>
    <t>后勤管理中心（后勤集团）</t>
  </si>
  <si>
    <t>其他专技为医护、幼教、工程等系列，工勤岗根据工作实际需要进行聘用。</t>
  </si>
  <si>
    <t>4-05</t>
  </si>
  <si>
    <t>校友工作处</t>
  </si>
  <si>
    <t>4-06</t>
  </si>
  <si>
    <t>信息化建设与管理工作处</t>
  </si>
  <si>
    <t>其他专技为实验技术、工程（计算机）等系列，另有卡务中心、多媒体维护劳务派遣B岗3个、A岗3个。</t>
  </si>
  <si>
    <t>4-07</t>
  </si>
  <si>
    <t>教师教育学院（附属学校教育集团）</t>
  </si>
  <si>
    <t>专技岗为“双肩挑”岗位3个、教师岗2人、附属集团处级岗3个，其中附属集团处级岗暂不纳入“双肩挑岗位。其他专技岗负责实践平台工作。</t>
  </si>
  <si>
    <t>4-08</t>
  </si>
  <si>
    <t>继续教育学院</t>
  </si>
  <si>
    <t>专技岗为辅导员岗2个，工勤岗自然减员，另根据工作实际情况临时聘用劳务派遣B岗10个。组织员岗位根据工作实际需要设置与核减。</t>
  </si>
  <si>
    <t>4-09</t>
  </si>
  <si>
    <t>湖北湖师教育科技发展有限公司</t>
  </si>
  <si>
    <t>根据实际工作需要再行调整。</t>
  </si>
  <si>
    <t>5-01</t>
  </si>
  <si>
    <t>湖北师范大学文理学院</t>
  </si>
  <si>
    <t>工勤岗自然减员。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</si>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</sst>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30" workbookViewId="0">
      <selection activeCell="B32" sqref="B32"/>
    </sheetView>
  </sheetViews>
  <sheetFormatPr defaultColWidth="9" defaultRowHeight="14.4"/>
  <cols>
    <col min="1" max="1" width="5" style="1" customWidth="1"/>
    <col min="2" max="2" width="17.5" style="1" customWidth="1"/>
    <col min="3" max="9" width="5.37962962962963" style="1" customWidth="1"/>
    <col min="10" max="10" width="5" style="1" customWidth="1"/>
    <col min="11" max="11" width="39.8796296296296" style="1" customWidth="1"/>
    <col min="12" max="16359" width="9" style="1"/>
  </cols>
  <sheetData>
    <row r="1" s="2" customFormat="1" ht="22" customHeight="1" spans="1:2">
      <c r="A1" s="3" t="s">
        <v>0</v>
      </c>
      <c r="B1" s="3"/>
    </row>
    <row r="2" s="2" customFormat="1" ht="33" customHeight="1" spans="1:11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="2" customFormat="1" ht="15" customHeight="1" spans="1:11">
      <c r="A3" s="6" t="s">
        <v>2</v>
      </c>
      <c r="B3" s="6" t="s">
        <v>3</v>
      </c>
      <c r="C3" s="7" t="s">
        <v>4</v>
      </c>
      <c r="D3" s="7" t="s">
        <v>5</v>
      </c>
      <c r="E3" s="7"/>
      <c r="F3" s="7"/>
      <c r="G3" s="7"/>
      <c r="H3" s="7" t="s">
        <v>6</v>
      </c>
      <c r="I3" s="7" t="s">
        <v>7</v>
      </c>
      <c r="J3" s="7" t="s">
        <v>8</v>
      </c>
      <c r="K3" s="7" t="s">
        <v>9</v>
      </c>
    </row>
    <row r="4" s="2" customFormat="1" ht="28" customHeight="1" spans="1:11">
      <c r="A4" s="6"/>
      <c r="B4" s="6"/>
      <c r="C4" s="7"/>
      <c r="D4" s="7" t="s">
        <v>10</v>
      </c>
      <c r="E4" s="7" t="s">
        <v>11</v>
      </c>
      <c r="F4" s="7" t="s">
        <v>12</v>
      </c>
      <c r="G4" s="7" t="s">
        <v>13</v>
      </c>
      <c r="H4" s="7"/>
      <c r="I4" s="8"/>
      <c r="J4" s="7"/>
      <c r="K4" s="7"/>
    </row>
    <row r="5" ht="28" customHeight="1" spans="1:11">
      <c r="A5" s="7"/>
      <c r="B5" s="8" t="s">
        <v>14</v>
      </c>
      <c r="C5" s="8">
        <v>9</v>
      </c>
      <c r="D5" s="9"/>
      <c r="E5" s="9"/>
      <c r="F5" s="9"/>
      <c r="G5" s="9">
        <f>D5+F5</f>
        <v>0</v>
      </c>
      <c r="H5" s="9"/>
      <c r="I5" s="9"/>
      <c r="J5" s="12"/>
      <c r="K5" s="13"/>
    </row>
    <row r="6" ht="28" customHeight="1" spans="1:11">
      <c r="A6" s="10" t="s">
        <v>15</v>
      </c>
      <c r="B6" s="8" t="s">
        <v>16</v>
      </c>
      <c r="C6" s="8">
        <f t="shared" ref="C6:C36" si="0">G6+H6+I6+J6</f>
        <v>11</v>
      </c>
      <c r="D6" s="8">
        <v>4</v>
      </c>
      <c r="E6" s="8"/>
      <c r="F6" s="8">
        <v>7</v>
      </c>
      <c r="G6" s="9">
        <f>SUM(D6:F6)</f>
        <v>11</v>
      </c>
      <c r="H6" s="9"/>
      <c r="I6" s="9"/>
      <c r="J6" s="12"/>
      <c r="K6" s="13"/>
    </row>
    <row r="7" ht="28" customHeight="1" spans="1:11">
      <c r="A7" s="10" t="s">
        <v>17</v>
      </c>
      <c r="B7" s="8" t="s">
        <v>18</v>
      </c>
      <c r="C7" s="8">
        <f t="shared" ref="C7:C14" si="1">G7+H7+I7+J7</f>
        <v>9</v>
      </c>
      <c r="D7" s="8">
        <v>4</v>
      </c>
      <c r="E7" s="8">
        <v>1</v>
      </c>
      <c r="F7" s="8">
        <v>4</v>
      </c>
      <c r="G7" s="9">
        <f>SUM(D7:F7)</f>
        <v>9</v>
      </c>
      <c r="H7" s="9"/>
      <c r="I7" s="9"/>
      <c r="J7" s="12"/>
      <c r="K7" s="14" t="s">
        <v>19</v>
      </c>
    </row>
    <row r="8" ht="28" customHeight="1" spans="1:11">
      <c r="A8" s="10" t="s">
        <v>20</v>
      </c>
      <c r="B8" s="8" t="s">
        <v>21</v>
      </c>
      <c r="C8" s="8">
        <f t="shared" si="1"/>
        <v>7</v>
      </c>
      <c r="D8" s="8">
        <v>3</v>
      </c>
      <c r="E8" s="8"/>
      <c r="F8" s="8">
        <v>4</v>
      </c>
      <c r="G8" s="9">
        <f t="shared" ref="G8:G36" si="2">SUM(D8:F8)</f>
        <v>7</v>
      </c>
      <c r="H8" s="9"/>
      <c r="I8" s="9"/>
      <c r="J8" s="12"/>
      <c r="K8" s="13"/>
    </row>
    <row r="9" ht="28" customHeight="1" spans="1:11">
      <c r="A9" s="10" t="s">
        <v>22</v>
      </c>
      <c r="B9" s="8" t="s">
        <v>23</v>
      </c>
      <c r="C9" s="8">
        <f t="shared" si="1"/>
        <v>3</v>
      </c>
      <c r="D9" s="8">
        <v>2</v>
      </c>
      <c r="E9" s="8"/>
      <c r="F9" s="8">
        <v>1</v>
      </c>
      <c r="G9" s="9">
        <f t="shared" si="2"/>
        <v>3</v>
      </c>
      <c r="H9" s="9"/>
      <c r="I9" s="9"/>
      <c r="J9" s="12"/>
      <c r="K9" s="13"/>
    </row>
    <row r="10" ht="41" customHeight="1" spans="1:11">
      <c r="A10" s="10" t="s">
        <v>24</v>
      </c>
      <c r="B10" s="8" t="s">
        <v>25</v>
      </c>
      <c r="C10" s="8">
        <f t="shared" si="1"/>
        <v>20</v>
      </c>
      <c r="D10" s="8">
        <v>4</v>
      </c>
      <c r="E10" s="8"/>
      <c r="F10" s="8">
        <v>7</v>
      </c>
      <c r="G10" s="9">
        <f t="shared" si="2"/>
        <v>11</v>
      </c>
      <c r="H10" s="9">
        <v>9</v>
      </c>
      <c r="I10" s="9"/>
      <c r="J10" s="12"/>
      <c r="K10" s="14" t="s">
        <v>26</v>
      </c>
    </row>
    <row r="11" ht="39" customHeight="1" spans="1:11">
      <c r="A11" s="10" t="s">
        <v>27</v>
      </c>
      <c r="B11" s="8" t="s">
        <v>28</v>
      </c>
      <c r="C11" s="8">
        <f t="shared" si="1"/>
        <v>7</v>
      </c>
      <c r="D11" s="9">
        <v>0</v>
      </c>
      <c r="E11" s="8"/>
      <c r="F11" s="8">
        <v>4</v>
      </c>
      <c r="G11" s="9">
        <f t="shared" si="2"/>
        <v>4</v>
      </c>
      <c r="H11" s="8">
        <v>3</v>
      </c>
      <c r="I11" s="9"/>
      <c r="J11" s="12"/>
      <c r="K11" s="14" t="s">
        <v>29</v>
      </c>
    </row>
    <row r="12" ht="60" customHeight="1" spans="1:11">
      <c r="A12" s="10" t="s">
        <v>30</v>
      </c>
      <c r="B12" s="8" t="s">
        <v>31</v>
      </c>
      <c r="C12" s="8">
        <f t="shared" si="1"/>
        <v>20</v>
      </c>
      <c r="D12" s="9">
        <v>0</v>
      </c>
      <c r="E12" s="8"/>
      <c r="F12" s="8">
        <v>13</v>
      </c>
      <c r="G12" s="9">
        <f t="shared" si="2"/>
        <v>13</v>
      </c>
      <c r="H12" s="8">
        <v>6</v>
      </c>
      <c r="I12" s="9">
        <v>1</v>
      </c>
      <c r="J12" s="12"/>
      <c r="K12" s="14" t="s">
        <v>32</v>
      </c>
    </row>
    <row r="13" ht="28" customHeight="1" spans="1:11">
      <c r="A13" s="10" t="s">
        <v>33</v>
      </c>
      <c r="B13" s="8" t="s">
        <v>34</v>
      </c>
      <c r="C13" s="8">
        <f t="shared" si="1"/>
        <v>12</v>
      </c>
      <c r="D13" s="9">
        <v>0</v>
      </c>
      <c r="E13" s="8"/>
      <c r="F13" s="8">
        <v>7</v>
      </c>
      <c r="G13" s="9">
        <f t="shared" si="2"/>
        <v>7</v>
      </c>
      <c r="H13" s="8">
        <v>5</v>
      </c>
      <c r="I13" s="9"/>
      <c r="J13" s="12"/>
      <c r="K13" s="14" t="s">
        <v>35</v>
      </c>
    </row>
    <row r="14" ht="42" customHeight="1" spans="1:11">
      <c r="A14" s="10" t="s">
        <v>36</v>
      </c>
      <c r="B14" s="8" t="s">
        <v>37</v>
      </c>
      <c r="C14" s="8">
        <f t="shared" si="1"/>
        <v>11</v>
      </c>
      <c r="D14" s="9">
        <v>0</v>
      </c>
      <c r="E14" s="8"/>
      <c r="F14" s="8">
        <v>7</v>
      </c>
      <c r="G14" s="9">
        <f t="shared" si="2"/>
        <v>7</v>
      </c>
      <c r="H14" s="8">
        <v>4</v>
      </c>
      <c r="I14" s="9"/>
      <c r="J14" s="12"/>
      <c r="K14" s="14" t="s">
        <v>38</v>
      </c>
    </row>
    <row r="15" ht="28" customHeight="1" spans="1:11">
      <c r="A15" s="10" t="s">
        <v>39</v>
      </c>
      <c r="B15" s="8" t="s">
        <v>40</v>
      </c>
      <c r="C15" s="8">
        <f t="shared" si="0"/>
        <v>13</v>
      </c>
      <c r="D15" s="8">
        <v>4</v>
      </c>
      <c r="E15" s="8"/>
      <c r="F15" s="8">
        <v>8</v>
      </c>
      <c r="G15" s="9">
        <f t="shared" si="2"/>
        <v>12</v>
      </c>
      <c r="H15" s="9"/>
      <c r="I15" s="9">
        <v>1</v>
      </c>
      <c r="J15" s="12"/>
      <c r="K15" s="14" t="s">
        <v>41</v>
      </c>
    </row>
    <row r="16" ht="28" customHeight="1" spans="1:11">
      <c r="A16" s="10" t="s">
        <v>42</v>
      </c>
      <c r="B16" s="8" t="s">
        <v>43</v>
      </c>
      <c r="C16" s="8">
        <f t="shared" si="0"/>
        <v>23</v>
      </c>
      <c r="D16" s="8">
        <v>3</v>
      </c>
      <c r="E16" s="8"/>
      <c r="F16" s="8">
        <v>7</v>
      </c>
      <c r="G16" s="9">
        <f t="shared" si="2"/>
        <v>10</v>
      </c>
      <c r="H16" s="9"/>
      <c r="I16" s="9">
        <v>13</v>
      </c>
      <c r="J16" s="12"/>
      <c r="K16" s="14" t="s">
        <v>44</v>
      </c>
    </row>
    <row r="17" ht="28" customHeight="1" spans="1:11">
      <c r="A17" s="10" t="s">
        <v>45</v>
      </c>
      <c r="B17" s="8" t="s">
        <v>46</v>
      </c>
      <c r="C17" s="8">
        <f t="shared" si="0"/>
        <v>10</v>
      </c>
      <c r="D17" s="8">
        <v>4</v>
      </c>
      <c r="E17" s="8"/>
      <c r="F17" s="8">
        <v>6</v>
      </c>
      <c r="G17" s="9">
        <f t="shared" si="2"/>
        <v>10</v>
      </c>
      <c r="H17" s="9"/>
      <c r="I17" s="9"/>
      <c r="J17" s="12"/>
      <c r="K17" s="14"/>
    </row>
    <row r="18" ht="51" customHeight="1" spans="1:11">
      <c r="A18" s="10" t="s">
        <v>47</v>
      </c>
      <c r="B18" s="8" t="s">
        <v>48</v>
      </c>
      <c r="C18" s="8">
        <f t="shared" si="0"/>
        <v>10</v>
      </c>
      <c r="D18" s="8">
        <v>4</v>
      </c>
      <c r="E18" s="8"/>
      <c r="F18" s="8">
        <v>5</v>
      </c>
      <c r="G18" s="9">
        <f t="shared" si="2"/>
        <v>9</v>
      </c>
      <c r="H18" s="9">
        <v>1</v>
      </c>
      <c r="I18" s="9"/>
      <c r="J18" s="12"/>
      <c r="K18" s="14" t="s">
        <v>49</v>
      </c>
    </row>
    <row r="19" ht="36" customHeight="1" spans="1:11">
      <c r="A19" s="10" t="s">
        <v>50</v>
      </c>
      <c r="B19" s="8" t="s">
        <v>51</v>
      </c>
      <c r="C19" s="8">
        <f t="shared" si="0"/>
        <v>9</v>
      </c>
      <c r="D19" s="8">
        <v>3</v>
      </c>
      <c r="E19" s="8"/>
      <c r="F19" s="8">
        <v>4</v>
      </c>
      <c r="G19" s="9">
        <f t="shared" si="2"/>
        <v>7</v>
      </c>
      <c r="H19" s="9">
        <v>2</v>
      </c>
      <c r="I19" s="9"/>
      <c r="J19" s="12"/>
      <c r="K19" s="14" t="s">
        <v>52</v>
      </c>
    </row>
    <row r="20" ht="28" customHeight="1" spans="1:11">
      <c r="A20" s="10" t="s">
        <v>53</v>
      </c>
      <c r="B20" s="8" t="s">
        <v>54</v>
      </c>
      <c r="C20" s="8">
        <f t="shared" si="0"/>
        <v>4</v>
      </c>
      <c r="D20" s="8">
        <v>2</v>
      </c>
      <c r="E20" s="8"/>
      <c r="F20" s="8">
        <v>1</v>
      </c>
      <c r="G20" s="9">
        <f t="shared" si="2"/>
        <v>3</v>
      </c>
      <c r="H20" s="9"/>
      <c r="I20" s="9">
        <v>1</v>
      </c>
      <c r="J20" s="12"/>
      <c r="K20" s="14" t="s">
        <v>55</v>
      </c>
    </row>
    <row r="21" ht="37" customHeight="1" spans="1:11">
      <c r="A21" s="10" t="s">
        <v>56</v>
      </c>
      <c r="B21" s="8" t="s">
        <v>57</v>
      </c>
      <c r="C21" s="8">
        <f t="shared" si="0"/>
        <v>21</v>
      </c>
      <c r="D21" s="8">
        <v>4</v>
      </c>
      <c r="E21" s="8"/>
      <c r="F21" s="8">
        <v>12</v>
      </c>
      <c r="G21" s="9">
        <f t="shared" si="2"/>
        <v>16</v>
      </c>
      <c r="H21" s="9"/>
      <c r="I21" s="9"/>
      <c r="J21" s="12">
        <v>5</v>
      </c>
      <c r="K21" s="14" t="s">
        <v>58</v>
      </c>
    </row>
    <row r="22" ht="28" customHeight="1" spans="1:11">
      <c r="A22" s="10" t="s">
        <v>59</v>
      </c>
      <c r="B22" s="8" t="s">
        <v>60</v>
      </c>
      <c r="C22" s="8">
        <f t="shared" si="0"/>
        <v>10</v>
      </c>
      <c r="D22" s="8">
        <v>3</v>
      </c>
      <c r="E22" s="8"/>
      <c r="F22" s="8">
        <v>5</v>
      </c>
      <c r="G22" s="9">
        <f t="shared" si="2"/>
        <v>8</v>
      </c>
      <c r="H22" s="9"/>
      <c r="I22" s="9">
        <v>2</v>
      </c>
      <c r="J22" s="12"/>
      <c r="K22" s="14" t="s">
        <v>61</v>
      </c>
    </row>
    <row r="23" ht="28" customHeight="1" spans="1:11">
      <c r="A23" s="10" t="s">
        <v>62</v>
      </c>
      <c r="B23" s="8" t="s">
        <v>63</v>
      </c>
      <c r="C23" s="8">
        <f t="shared" si="0"/>
        <v>8</v>
      </c>
      <c r="D23" s="8">
        <v>4</v>
      </c>
      <c r="E23" s="8"/>
      <c r="F23" s="8">
        <v>4</v>
      </c>
      <c r="G23" s="9">
        <f t="shared" si="2"/>
        <v>8</v>
      </c>
      <c r="H23" s="9"/>
      <c r="I23" s="9"/>
      <c r="J23" s="12"/>
      <c r="K23" s="13"/>
    </row>
    <row r="24" ht="28" customHeight="1" spans="1:11">
      <c r="A24" s="10" t="s">
        <v>64</v>
      </c>
      <c r="B24" s="8" t="s">
        <v>65</v>
      </c>
      <c r="C24" s="8">
        <f t="shared" si="0"/>
        <v>9</v>
      </c>
      <c r="D24" s="8">
        <v>6</v>
      </c>
      <c r="E24" s="8"/>
      <c r="F24" s="8">
        <v>3</v>
      </c>
      <c r="G24" s="9">
        <f t="shared" si="2"/>
        <v>9</v>
      </c>
      <c r="H24" s="9"/>
      <c r="I24" s="9"/>
      <c r="J24" s="12"/>
      <c r="K24" s="13"/>
    </row>
    <row r="25" ht="28" customHeight="1" spans="1:11">
      <c r="A25" s="10" t="s">
        <v>66</v>
      </c>
      <c r="B25" s="8" t="s">
        <v>67</v>
      </c>
      <c r="C25" s="8">
        <f t="shared" si="0"/>
        <v>4</v>
      </c>
      <c r="D25" s="8">
        <v>2</v>
      </c>
      <c r="E25" s="8"/>
      <c r="F25" s="8">
        <v>2</v>
      </c>
      <c r="G25" s="9">
        <f t="shared" si="2"/>
        <v>4</v>
      </c>
      <c r="H25" s="9"/>
      <c r="I25" s="9"/>
      <c r="J25" s="12"/>
      <c r="K25" s="14"/>
    </row>
    <row r="26" ht="28" customHeight="1" spans="1:11">
      <c r="A26" s="10" t="s">
        <v>68</v>
      </c>
      <c r="B26" s="8" t="s">
        <v>69</v>
      </c>
      <c r="C26" s="8">
        <f t="shared" si="0"/>
        <v>4</v>
      </c>
      <c r="D26" s="8">
        <v>2</v>
      </c>
      <c r="E26" s="8"/>
      <c r="F26" s="8">
        <v>2</v>
      </c>
      <c r="G26" s="9">
        <f t="shared" si="2"/>
        <v>4</v>
      </c>
      <c r="H26" s="9"/>
      <c r="I26" s="9"/>
      <c r="J26" s="12"/>
      <c r="K26" s="14"/>
    </row>
    <row r="27" ht="28" customHeight="1" spans="1:11">
      <c r="A27" s="10" t="s">
        <v>70</v>
      </c>
      <c r="B27" s="8" t="s">
        <v>71</v>
      </c>
      <c r="C27" s="8">
        <f t="shared" si="0"/>
        <v>58</v>
      </c>
      <c r="D27" s="8">
        <v>4</v>
      </c>
      <c r="E27" s="8"/>
      <c r="F27" s="8">
        <v>3</v>
      </c>
      <c r="G27" s="9">
        <f t="shared" si="2"/>
        <v>7</v>
      </c>
      <c r="H27" s="9"/>
      <c r="I27" s="9">
        <v>51</v>
      </c>
      <c r="J27" s="12"/>
      <c r="K27" s="14" t="s">
        <v>72</v>
      </c>
    </row>
    <row r="28" ht="28" customHeight="1" spans="1:11">
      <c r="A28" s="10" t="s">
        <v>73</v>
      </c>
      <c r="B28" s="8" t="s">
        <v>74</v>
      </c>
      <c r="C28" s="8">
        <f t="shared" si="0"/>
        <v>8</v>
      </c>
      <c r="D28" s="8">
        <v>2</v>
      </c>
      <c r="E28" s="8"/>
      <c r="F28" s="8">
        <v>1</v>
      </c>
      <c r="G28" s="9">
        <f t="shared" si="2"/>
        <v>3</v>
      </c>
      <c r="H28" s="9"/>
      <c r="I28" s="9">
        <v>5</v>
      </c>
      <c r="J28" s="12"/>
      <c r="K28" s="15" t="s">
        <v>75</v>
      </c>
    </row>
    <row r="29" ht="28" customHeight="1" spans="1:11">
      <c r="A29" s="10" t="s">
        <v>76</v>
      </c>
      <c r="B29" s="8" t="s">
        <v>77</v>
      </c>
      <c r="C29" s="8">
        <f t="shared" si="0"/>
        <v>8</v>
      </c>
      <c r="D29" s="8">
        <v>2</v>
      </c>
      <c r="E29" s="8"/>
      <c r="F29" s="8">
        <v>1</v>
      </c>
      <c r="G29" s="9">
        <f t="shared" si="2"/>
        <v>3</v>
      </c>
      <c r="H29" s="9"/>
      <c r="I29" s="9">
        <v>5</v>
      </c>
      <c r="J29" s="12"/>
      <c r="K29" s="15" t="s">
        <v>78</v>
      </c>
    </row>
    <row r="30" ht="48" customHeight="1" spans="1:11">
      <c r="A30" s="10" t="s">
        <v>79</v>
      </c>
      <c r="B30" s="8" t="s">
        <v>80</v>
      </c>
      <c r="C30" s="8">
        <f t="shared" si="0"/>
        <v>66</v>
      </c>
      <c r="D30" s="8">
        <v>6</v>
      </c>
      <c r="E30" s="8"/>
      <c r="F30" s="8">
        <v>16</v>
      </c>
      <c r="G30" s="9">
        <f t="shared" si="2"/>
        <v>22</v>
      </c>
      <c r="H30" s="9"/>
      <c r="I30" s="9">
        <v>15</v>
      </c>
      <c r="J30" s="9">
        <v>29</v>
      </c>
      <c r="K30" s="14" t="s">
        <v>81</v>
      </c>
    </row>
    <row r="31" ht="28" customHeight="1" spans="1:11">
      <c r="A31" s="10" t="s">
        <v>82</v>
      </c>
      <c r="B31" s="8" t="s">
        <v>83</v>
      </c>
      <c r="C31" s="8">
        <f t="shared" si="0"/>
        <v>4</v>
      </c>
      <c r="D31" s="8">
        <v>2</v>
      </c>
      <c r="E31" s="8"/>
      <c r="F31" s="8">
        <v>2</v>
      </c>
      <c r="G31" s="9">
        <f t="shared" si="2"/>
        <v>4</v>
      </c>
      <c r="H31" s="9"/>
      <c r="I31" s="9"/>
      <c r="J31" s="12"/>
      <c r="K31" s="13"/>
    </row>
    <row r="32" ht="39" customHeight="1" spans="1:11">
      <c r="A32" s="10" t="s">
        <v>84</v>
      </c>
      <c r="B32" s="8" t="s">
        <v>85</v>
      </c>
      <c r="C32" s="8">
        <f t="shared" si="0"/>
        <v>9</v>
      </c>
      <c r="D32" s="8">
        <v>2</v>
      </c>
      <c r="E32" s="8"/>
      <c r="F32" s="8">
        <v>3</v>
      </c>
      <c r="G32" s="9">
        <f t="shared" si="2"/>
        <v>5</v>
      </c>
      <c r="H32" s="9"/>
      <c r="I32" s="9">
        <v>4</v>
      </c>
      <c r="J32" s="12"/>
      <c r="K32" s="14" t="s">
        <v>86</v>
      </c>
    </row>
    <row r="33" ht="64" customHeight="1" spans="1:11">
      <c r="A33" s="10" t="s">
        <v>87</v>
      </c>
      <c r="B33" s="8" t="s">
        <v>88</v>
      </c>
      <c r="C33" s="8">
        <f t="shared" si="0"/>
        <v>15</v>
      </c>
      <c r="D33" s="8">
        <v>1</v>
      </c>
      <c r="E33" s="8"/>
      <c r="F33" s="8">
        <v>4</v>
      </c>
      <c r="G33" s="9">
        <f t="shared" si="2"/>
        <v>5</v>
      </c>
      <c r="H33" s="9">
        <v>8</v>
      </c>
      <c r="I33" s="9">
        <v>2</v>
      </c>
      <c r="J33" s="12"/>
      <c r="K33" s="14" t="s">
        <v>89</v>
      </c>
    </row>
    <row r="34" ht="40" customHeight="1" spans="1:11">
      <c r="A34" s="10" t="s">
        <v>90</v>
      </c>
      <c r="B34" s="8" t="s">
        <v>91</v>
      </c>
      <c r="C34" s="8">
        <f t="shared" si="0"/>
        <v>15</v>
      </c>
      <c r="D34" s="8">
        <v>5</v>
      </c>
      <c r="E34" s="8">
        <v>1</v>
      </c>
      <c r="F34" s="8">
        <v>6</v>
      </c>
      <c r="G34" s="9">
        <f t="shared" si="2"/>
        <v>12</v>
      </c>
      <c r="H34" s="9">
        <v>2</v>
      </c>
      <c r="I34" s="9"/>
      <c r="J34" s="12">
        <v>1</v>
      </c>
      <c r="K34" s="14" t="s">
        <v>92</v>
      </c>
    </row>
    <row r="35" ht="53" customHeight="1" spans="1:11">
      <c r="A35" s="10" t="s">
        <v>93</v>
      </c>
      <c r="B35" s="11" t="s">
        <v>94</v>
      </c>
      <c r="C35" s="8">
        <f t="shared" si="0"/>
        <v>7</v>
      </c>
      <c r="D35" s="8">
        <v>2</v>
      </c>
      <c r="E35" s="8"/>
      <c r="F35" s="8">
        <v>5</v>
      </c>
      <c r="G35" s="9">
        <f t="shared" si="2"/>
        <v>7</v>
      </c>
      <c r="H35" s="9"/>
      <c r="I35" s="9"/>
      <c r="J35" s="12"/>
      <c r="K35" s="14" t="s">
        <v>95</v>
      </c>
    </row>
    <row r="36" ht="24" customHeight="1" spans="1:11">
      <c r="A36" s="10" t="s">
        <v>96</v>
      </c>
      <c r="B36" s="11" t="s">
        <v>97</v>
      </c>
      <c r="C36" s="8">
        <f t="shared" si="0"/>
        <v>13</v>
      </c>
      <c r="D36" s="9">
        <v>8</v>
      </c>
      <c r="E36" s="9"/>
      <c r="F36" s="9">
        <v>2</v>
      </c>
      <c r="G36" s="9">
        <f t="shared" si="2"/>
        <v>10</v>
      </c>
      <c r="H36" s="9"/>
      <c r="I36" s="9"/>
      <c r="J36" s="12">
        <v>3</v>
      </c>
      <c r="K36" s="14" t="s">
        <v>98</v>
      </c>
    </row>
    <row r="37" ht="24" customHeight="1" spans="1:11">
      <c r="A37" s="8"/>
      <c r="B37" s="8" t="s">
        <v>99</v>
      </c>
      <c r="C37" s="8">
        <f>SUM(C6:C36)</f>
        <v>428</v>
      </c>
      <c r="D37" s="12">
        <f>SUM(D6:D36)</f>
        <v>92</v>
      </c>
      <c r="E37" s="12">
        <f>SUM(E5:E36)</f>
        <v>2</v>
      </c>
      <c r="F37" s="12">
        <f>SUM(F6:F36)</f>
        <v>156</v>
      </c>
      <c r="G37" s="12">
        <f>SUM(G5:G36)</f>
        <v>250</v>
      </c>
      <c r="H37" s="12">
        <f>SUM(H5:H36)</f>
        <v>40</v>
      </c>
      <c r="I37" s="12">
        <f>SUM(I5:I36)</f>
        <v>100</v>
      </c>
      <c r="J37" s="12">
        <f>SUM(J5:J36)</f>
        <v>38</v>
      </c>
      <c r="K37" s="13"/>
    </row>
  </sheetData>
  <mergeCells count="10">
    <mergeCell ref="A1:B1"/>
    <mergeCell ref="B2:K2"/>
    <mergeCell ref="D3:G3"/>
    <mergeCell ref="A3:A4"/>
    <mergeCell ref="B3:B4"/>
    <mergeCell ref="C3:C4"/>
    <mergeCell ref="H3:H4"/>
    <mergeCell ref="I3:I4"/>
    <mergeCell ref="J3:J4"/>
    <mergeCell ref="K3:K4"/>
  </mergeCells>
  <printOptions horizontalCentered="1"/>
  <pageMargins left="0.109722222222222" right="0.109722222222222" top="0.357638888888889" bottom="0" header="0.102083333333333" footer="0.102083333333333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4.4"/>
  <cols>
    <col min="1" max="16384" width="9" style="1"/>
  </cols>
  <sheetData/>
  <printOptions horizontalCentered="1"/>
  <pageMargins left="0.306944444444444" right="0.306944444444444" top="0.554861111111111" bottom="0.35763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任小聪</cp:lastModifiedBy>
  <dcterms:created xsi:type="dcterms:W3CDTF">2023-05-12T11:15:00Z</dcterms:created>
  <dcterms:modified xsi:type="dcterms:W3CDTF">2023-10-09T09:10:42Z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